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DHAM\2026\Populasi\PETERNAKAN\"/>
    </mc:Choice>
  </mc:AlternateContent>
  <bookViews>
    <workbookView xWindow="0" yWindow="0" windowWidth="2350" windowHeight="0"/>
  </bookViews>
  <sheets>
    <sheet name="Sheet1" sheetId="1" r:id="rId1"/>
    <sheet name="Sheet2" sheetId="2" r:id="rId2"/>
    <sheet name="Sheet3" sheetId="3" r:id="rId3"/>
    <sheet name="Sheet1 (2)" sheetId="4" r:id="rId4"/>
  </sheets>
  <definedNames>
    <definedName name="Teh" localSheetId="3">'Sheet1 (2)'!$H$3</definedName>
    <definedName name="Teh">Sheet1!$H$3</definedName>
  </definedNames>
  <calcPr calcId="152511"/>
  <extLst>
    <ext uri="GoogleSheetsCustomDataVersion2">
      <go:sheetsCustomData xmlns:go="http://customooxmlschemas.google.com/" r:id="rId7" roundtripDataChecksum="jrzwY2vPP2DKWy6Kie7ECeMFWOL7OxRw4KcuTbB5EUM="/>
    </ext>
  </extLst>
</workbook>
</file>

<file path=xl/calcChain.xml><?xml version="1.0" encoding="utf-8"?>
<calcChain xmlns="http://schemas.openxmlformats.org/spreadsheetml/2006/main">
  <c r="F18" i="4" l="1"/>
  <c r="E18" i="4"/>
  <c r="D18" i="4"/>
  <c r="C18" i="4"/>
  <c r="H17" i="4"/>
  <c r="H18" i="4" s="1"/>
  <c r="G17" i="4"/>
  <c r="G18" i="4" s="1"/>
  <c r="F17" i="4"/>
  <c r="E17" i="4"/>
  <c r="D17" i="4"/>
  <c r="C17" i="4"/>
  <c r="B17" i="4"/>
  <c r="B17" i="1"/>
  <c r="D17" i="1" l="1"/>
  <c r="E17" i="1"/>
  <c r="F17" i="1"/>
  <c r="G17" i="1"/>
  <c r="H17" i="1"/>
  <c r="C17" i="1"/>
</calcChain>
</file>

<file path=xl/sharedStrings.xml><?xml version="1.0" encoding="utf-8"?>
<sst xmlns="http://schemas.openxmlformats.org/spreadsheetml/2006/main" count="60" uniqueCount="30">
  <si>
    <t>Kecamatan</t>
  </si>
  <si>
    <t>Sapi Perah</t>
  </si>
  <si>
    <t>Sapi Potong</t>
  </si>
  <si>
    <t>Kerbau</t>
  </si>
  <si>
    <t>Kuda</t>
  </si>
  <si>
    <t>Kambing</t>
  </si>
  <si>
    <t>Domba</t>
  </si>
  <si>
    <t>Babi</t>
  </si>
  <si>
    <t>(1)</t>
  </si>
  <si>
    <t>(2)</t>
  </si>
  <si>
    <t>(3)</t>
  </si>
  <si>
    <t>(4)</t>
  </si>
  <si>
    <t>(5)</t>
  </si>
  <si>
    <t>(6)</t>
  </si>
  <si>
    <t>(7)</t>
  </si>
  <si>
    <t>(8)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</si>
  <si>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</si>
  <si>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</si>
  <si>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</si>
  <si>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</si>
  <si>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</si>
  <si>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</si>
  <si>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</si>
  <si>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</si>
  <si>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</si>
  <si>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</si>
  <si>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</si>
  <si>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</si>
  <si>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</si>
  <si>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Populasi Ternak Menurut Jenis Ternak tiap Kecamatan di Kabupaten Batu Bara,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</si>
</sst>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-* #,##0.00_-;\-* #,##0.00_-;_-* &quot;-&quot;_-;_-@_-"/>
  </numFmts>
  <fonts count="5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19"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1" fillId="0" borderId="2" xfId="0" quotePrefix="1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quotePrefix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" fontId="2" fillId="2" borderId="3" xfId="0" applyNumberFormat="1" applyFont="1" applyFill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1" fontId="2" fillId="0" borderId="2" xfId="1" applyFont="1" applyBorder="1" applyAlignment="1">
      <alignment horizontal="center" vertical="center"/>
    </xf>
    <xf numFmtId="41" fontId="2" fillId="2" borderId="4" xfId="1" applyFont="1" applyFill="1" applyBorder="1" applyAlignment="1">
      <alignment horizontal="center" vertical="center"/>
    </xf>
    <xf numFmtId="0" fontId="0" fillId="0" borderId="0" xfId="0" applyFont="1" applyAlignment="1"/>
    <xf numFmtId="164" fontId="0" fillId="0" borderId="0" xfId="0" applyNumberFormat="1" applyFont="1" applyAlignment="1"/>
    <xf numFmtId="0" fontId="4" fillId="0" borderId="5" xfId="0" applyFont="1" applyBorder="1" applyAlignment="1">
      <alignment horizontal="center" vertical="center"/>
    </xf>
    <xf numFmtId="41" fontId="4" fillId="0" borderId="6" xfId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9"/>
  <sheetViews>
    <sheetView tabSelected="1" workbookViewId="0">
      <selection activeCell="B9" sqref="B9"/>
    </sheetView>
  </sheetViews>
  <sheetFormatPr defaultColWidth="14.453125" defaultRowHeight="15" customHeight="1" x14ac:dyDescent="0.35"/>
  <cols>
    <col min="1" max="1" width="18.26953125" customWidth="1"/>
    <col min="2" max="8" width="16.7265625" customWidth="1"/>
    <col min="9" max="26" width="8.7265625" customWidth="1"/>
  </cols>
  <sheetData>
    <row r="1" spans="1:8" ht="14.5" x14ac:dyDescent="0.35">
      <c r="A1" s="17" t="s">
        <v>29</v>
      </c>
      <c r="B1" s="18"/>
      <c r="C1" s="18"/>
      <c r="D1" s="18"/>
      <c r="E1" s="18"/>
      <c r="F1" s="18"/>
      <c r="G1" s="18"/>
      <c r="H1" s="18"/>
    </row>
    <row r="3" spans="1:8" ht="14.5" x14ac:dyDescent="0.3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3" t="s">
        <v>7</v>
      </c>
    </row>
    <row r="4" spans="1:8" ht="14.5" x14ac:dyDescent="0.35">
      <c r="A4" s="4" t="s">
        <v>8</v>
      </c>
      <c r="B4" s="5" t="s">
        <v>9</v>
      </c>
      <c r="C4" s="6" t="s">
        <v>10</v>
      </c>
      <c r="D4" s="6" t="s">
        <v>11</v>
      </c>
      <c r="E4" s="6" t="s">
        <v>12</v>
      </c>
      <c r="F4" s="6" t="s">
        <v>13</v>
      </c>
      <c r="G4" s="6" t="s">
        <v>14</v>
      </c>
      <c r="H4" s="6" t="s">
        <v>15</v>
      </c>
    </row>
    <row r="5" spans="1:8" ht="20.25" customHeight="1" x14ac:dyDescent="0.35">
      <c r="A5" s="7" t="s">
        <v>16</v>
      </c>
      <c r="B5" s="11">
        <v>0</v>
      </c>
      <c r="C5" s="11">
        <v>2906</v>
      </c>
      <c r="D5" s="11">
        <v>54</v>
      </c>
      <c r="E5" s="11"/>
      <c r="F5" s="11">
        <v>344</v>
      </c>
      <c r="G5" s="11">
        <v>2248</v>
      </c>
      <c r="H5" s="11">
        <v>82</v>
      </c>
    </row>
    <row r="6" spans="1:8" ht="20.25" customHeight="1" x14ac:dyDescent="0.35">
      <c r="A6" s="8" t="s">
        <v>17</v>
      </c>
      <c r="B6" s="12">
        <v>0</v>
      </c>
      <c r="C6" s="12">
        <v>180</v>
      </c>
      <c r="D6" s="12">
        <v>0</v>
      </c>
      <c r="E6" s="12"/>
      <c r="F6" s="12">
        <v>80</v>
      </c>
      <c r="G6" s="12">
        <v>44</v>
      </c>
      <c r="H6" s="12">
        <v>0</v>
      </c>
    </row>
    <row r="7" spans="1:8" ht="20.25" customHeight="1" x14ac:dyDescent="0.35">
      <c r="A7" s="9" t="s">
        <v>18</v>
      </c>
      <c r="B7" s="11">
        <v>0</v>
      </c>
      <c r="C7" s="11">
        <v>849</v>
      </c>
      <c r="D7" s="11">
        <v>16</v>
      </c>
      <c r="E7" s="11"/>
      <c r="F7" s="11">
        <v>156</v>
      </c>
      <c r="G7" s="11">
        <v>376</v>
      </c>
      <c r="H7" s="11">
        <v>100</v>
      </c>
    </row>
    <row r="8" spans="1:8" ht="20.25" customHeight="1" x14ac:dyDescent="0.35">
      <c r="A8" s="10" t="s">
        <v>19</v>
      </c>
      <c r="B8" s="12">
        <v>0</v>
      </c>
      <c r="C8" s="12">
        <v>560</v>
      </c>
      <c r="D8" s="12">
        <v>27</v>
      </c>
      <c r="E8" s="12">
        <v>2</v>
      </c>
      <c r="F8" s="12">
        <v>81</v>
      </c>
      <c r="G8" s="12">
        <v>192</v>
      </c>
      <c r="H8" s="12">
        <v>380</v>
      </c>
    </row>
    <row r="9" spans="1:8" ht="20.25" customHeight="1" x14ac:dyDescent="0.35">
      <c r="A9" s="7" t="s">
        <v>20</v>
      </c>
      <c r="B9" s="11">
        <v>0</v>
      </c>
      <c r="C9" s="11">
        <v>3473</v>
      </c>
      <c r="D9" s="11">
        <v>12</v>
      </c>
      <c r="E9" s="11"/>
      <c r="F9" s="11">
        <v>731</v>
      </c>
      <c r="G9" s="11">
        <v>3107</v>
      </c>
      <c r="H9" s="11">
        <v>167</v>
      </c>
    </row>
    <row r="10" spans="1:8" ht="20.25" customHeight="1" x14ac:dyDescent="0.35">
      <c r="A10" s="10" t="s">
        <v>21</v>
      </c>
      <c r="B10" s="12">
        <v>0</v>
      </c>
      <c r="C10" s="12">
        <v>9103</v>
      </c>
      <c r="D10" s="12">
        <v>77</v>
      </c>
      <c r="E10" s="12"/>
      <c r="F10" s="12">
        <v>272</v>
      </c>
      <c r="G10" s="12">
        <v>8978</v>
      </c>
      <c r="H10" s="12">
        <v>85</v>
      </c>
    </row>
    <row r="11" spans="1:8" ht="20.25" customHeight="1" x14ac:dyDescent="0.35">
      <c r="A11" s="7" t="s">
        <v>22</v>
      </c>
      <c r="B11" s="11">
        <v>0</v>
      </c>
      <c r="C11" s="11">
        <v>2735</v>
      </c>
      <c r="D11" s="11">
        <v>46</v>
      </c>
      <c r="E11" s="11"/>
      <c r="F11" s="11">
        <v>181</v>
      </c>
      <c r="G11" s="11">
        <v>615</v>
      </c>
      <c r="H11" s="11">
        <v>103</v>
      </c>
    </row>
    <row r="12" spans="1:8" ht="20.25" customHeight="1" x14ac:dyDescent="0.35">
      <c r="A12" s="10" t="s">
        <v>23</v>
      </c>
      <c r="B12" s="12">
        <v>0</v>
      </c>
      <c r="C12" s="12">
        <v>3286</v>
      </c>
      <c r="D12" s="12">
        <v>25</v>
      </c>
      <c r="E12" s="12"/>
      <c r="F12" s="12">
        <v>220</v>
      </c>
      <c r="G12" s="12">
        <v>1882</v>
      </c>
      <c r="H12" s="12">
        <v>185</v>
      </c>
    </row>
    <row r="13" spans="1:8" ht="20.25" customHeight="1" x14ac:dyDescent="0.35">
      <c r="A13" s="7" t="s">
        <v>24</v>
      </c>
      <c r="B13" s="11">
        <v>0</v>
      </c>
      <c r="C13" s="11">
        <v>449</v>
      </c>
      <c r="D13" s="11">
        <v>226</v>
      </c>
      <c r="E13" s="11"/>
      <c r="F13" s="11">
        <v>344</v>
      </c>
      <c r="G13" s="11">
        <v>2173</v>
      </c>
      <c r="H13" s="11">
        <v>805</v>
      </c>
    </row>
    <row r="14" spans="1:8" ht="20.25" customHeight="1" x14ac:dyDescent="0.35">
      <c r="A14" s="10" t="s">
        <v>25</v>
      </c>
      <c r="B14" s="12">
        <v>0</v>
      </c>
      <c r="C14" s="12">
        <v>1190</v>
      </c>
      <c r="D14" s="12">
        <v>0</v>
      </c>
      <c r="E14" s="12"/>
      <c r="F14" s="12">
        <v>16</v>
      </c>
      <c r="G14" s="12">
        <v>1539</v>
      </c>
      <c r="H14" s="12">
        <v>279</v>
      </c>
    </row>
    <row r="15" spans="1:8" ht="20.25" customHeight="1" x14ac:dyDescent="0.35">
      <c r="A15" s="7" t="s">
        <v>26</v>
      </c>
      <c r="B15" s="11">
        <v>0</v>
      </c>
      <c r="C15" s="11">
        <v>5063</v>
      </c>
      <c r="D15" s="11">
        <v>48</v>
      </c>
      <c r="E15" s="11"/>
      <c r="F15" s="11">
        <v>2402</v>
      </c>
      <c r="G15" s="11">
        <v>14242</v>
      </c>
      <c r="H15" s="11">
        <v>250</v>
      </c>
    </row>
    <row r="16" spans="1:8" ht="20.25" customHeight="1" x14ac:dyDescent="0.35">
      <c r="A16" s="10" t="s">
        <v>27</v>
      </c>
      <c r="B16" s="12">
        <v>0</v>
      </c>
      <c r="C16" s="12">
        <v>339</v>
      </c>
      <c r="D16" s="12">
        <v>50</v>
      </c>
      <c r="E16" s="12"/>
      <c r="F16" s="12">
        <v>433</v>
      </c>
      <c r="G16" s="12">
        <v>2695</v>
      </c>
      <c r="H16" s="12">
        <v>366</v>
      </c>
    </row>
    <row r="17" spans="1:8" ht="20.25" customHeight="1" x14ac:dyDescent="0.35">
      <c r="A17" s="15" t="s">
        <v>28</v>
      </c>
      <c r="B17" s="16">
        <f>SUM(B5:B16)</f>
        <v>0</v>
      </c>
      <c r="C17" s="16">
        <f>SUM(C5:C16)</f>
        <v>30133</v>
      </c>
      <c r="D17" s="16">
        <f t="shared" ref="D17:H17" si="0">SUM(D5:D16)</f>
        <v>581</v>
      </c>
      <c r="E17" s="16">
        <f t="shared" si="0"/>
        <v>2</v>
      </c>
      <c r="F17" s="16">
        <f t="shared" si="0"/>
        <v>5260</v>
      </c>
      <c r="G17" s="16">
        <f t="shared" si="0"/>
        <v>38091</v>
      </c>
      <c r="H17" s="16">
        <f t="shared" si="0"/>
        <v>2802</v>
      </c>
    </row>
    <row r="20" spans="1:8" ht="15.75" customHeight="1" x14ac:dyDescent="0.35"/>
    <row r="21" spans="1:8" ht="15.75" customHeight="1" x14ac:dyDescent="0.35"/>
    <row r="22" spans="1:8" ht="15.75" customHeight="1" x14ac:dyDescent="0.35"/>
    <row r="23" spans="1:8" ht="15.75" customHeight="1" x14ac:dyDescent="0.35"/>
    <row r="24" spans="1:8" ht="15.75" customHeight="1" x14ac:dyDescent="0.35"/>
    <row r="25" spans="1:8" ht="15.75" customHeight="1" x14ac:dyDescent="0.35"/>
    <row r="26" spans="1:8" ht="15.75" customHeight="1" x14ac:dyDescent="0.35"/>
    <row r="27" spans="1:8" ht="15.75" customHeight="1" x14ac:dyDescent="0.35"/>
    <row r="28" spans="1:8" ht="15.75" customHeight="1" x14ac:dyDescent="0.35"/>
    <row r="29" spans="1:8" ht="15.75" customHeight="1" x14ac:dyDescent="0.35"/>
    <row r="30" spans="1:8" ht="15.75" customHeight="1" x14ac:dyDescent="0.35"/>
    <row r="31" spans="1:8" ht="15.75" customHeight="1" x14ac:dyDescent="0.35"/>
    <row r="32" spans="1:8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</sheetData>
  <mergeCells count="1">
    <mergeCell ref="A1:H1"/>
  </mergeCells>
  <printOptions horizontalCentered="1"/>
  <pageMargins left="0.70866141732283472" right="0.70866141732283472" top="0.74803149606299213" bottom="0.74803149606299213" header="0" footer="0"/>
  <pageSetup orientation="landscape" r:id="rId1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workbookViewId="0">
      <selection activeCell="I11" sqref="I11"/>
    </sheetView>
  </sheetViews>
  <sheetFormatPr defaultColWidth="14.453125" defaultRowHeight="15" customHeight="1" x14ac:dyDescent="0.35"/>
  <cols>
    <col min="1" max="1" width="16.54296875" style="13" bestFit="1" customWidth="1"/>
    <col min="2" max="2" width="9.6328125" style="13" bestFit="1" customWidth="1"/>
    <col min="3" max="3" width="10.7265625" style="13" bestFit="1" customWidth="1"/>
    <col min="4" max="4" width="6.81640625" style="13" bestFit="1" customWidth="1"/>
    <col min="5" max="5" width="6.54296875" style="13" bestFit="1" customWidth="1"/>
    <col min="6" max="6" width="8.08984375" style="13" bestFit="1" customWidth="1"/>
    <col min="7" max="7" width="7.6328125" style="13" bestFit="1" customWidth="1"/>
    <col min="8" max="8" width="6.6328125" style="13" bestFit="1" customWidth="1"/>
    <col min="9" max="26" width="8.7265625" style="13" customWidth="1"/>
    <col min="27" max="16384" width="14.453125" style="13"/>
  </cols>
  <sheetData>
    <row r="1" spans="1:8" ht="14.5" x14ac:dyDescent="0.35">
      <c r="A1" s="17" t="s">
        <v>29</v>
      </c>
      <c r="B1" s="18"/>
      <c r="C1" s="18"/>
      <c r="D1" s="18"/>
      <c r="E1" s="18"/>
      <c r="F1" s="18"/>
      <c r="G1" s="18"/>
      <c r="H1" s="18"/>
    </row>
    <row r="3" spans="1:8" ht="14.5" x14ac:dyDescent="0.3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3" t="s">
        <v>7</v>
      </c>
    </row>
    <row r="4" spans="1:8" ht="14.5" x14ac:dyDescent="0.35">
      <c r="A4" s="4" t="s">
        <v>8</v>
      </c>
      <c r="B4" s="5" t="s">
        <v>9</v>
      </c>
      <c r="C4" s="6" t="s">
        <v>10</v>
      </c>
      <c r="D4" s="6" t="s">
        <v>11</v>
      </c>
      <c r="E4" s="6" t="s">
        <v>12</v>
      </c>
      <c r="F4" s="6" t="s">
        <v>13</v>
      </c>
      <c r="G4" s="6" t="s">
        <v>14</v>
      </c>
      <c r="H4" s="6" t="s">
        <v>15</v>
      </c>
    </row>
    <row r="5" spans="1:8" ht="20.25" customHeight="1" x14ac:dyDescent="0.35">
      <c r="A5" s="7" t="s">
        <v>16</v>
      </c>
      <c r="B5" s="11">
        <v>0</v>
      </c>
      <c r="C5" s="11">
        <v>2906</v>
      </c>
      <c r="D5" s="11">
        <v>54</v>
      </c>
      <c r="E5" s="11"/>
      <c r="F5" s="11">
        <v>344</v>
      </c>
      <c r="G5" s="11">
        <v>2248</v>
      </c>
      <c r="H5" s="11">
        <v>82</v>
      </c>
    </row>
    <row r="6" spans="1:8" ht="20.25" customHeight="1" x14ac:dyDescent="0.35">
      <c r="A6" s="8" t="s">
        <v>17</v>
      </c>
      <c r="B6" s="12">
        <v>0</v>
      </c>
      <c r="C6" s="12">
        <v>180</v>
      </c>
      <c r="D6" s="12">
        <v>0</v>
      </c>
      <c r="E6" s="12"/>
      <c r="F6" s="12">
        <v>80</v>
      </c>
      <c r="G6" s="12">
        <v>44</v>
      </c>
      <c r="H6" s="12">
        <v>0</v>
      </c>
    </row>
    <row r="7" spans="1:8" ht="20.25" customHeight="1" x14ac:dyDescent="0.35">
      <c r="A7" s="9" t="s">
        <v>18</v>
      </c>
      <c r="B7" s="11">
        <v>0</v>
      </c>
      <c r="C7" s="11">
        <v>849</v>
      </c>
      <c r="D7" s="11">
        <v>16</v>
      </c>
      <c r="E7" s="11"/>
      <c r="F7" s="11">
        <v>156</v>
      </c>
      <c r="G7" s="11">
        <v>376</v>
      </c>
      <c r="H7" s="11">
        <v>100</v>
      </c>
    </row>
    <row r="8" spans="1:8" ht="20.25" customHeight="1" x14ac:dyDescent="0.35">
      <c r="A8" s="10" t="s">
        <v>19</v>
      </c>
      <c r="B8" s="12">
        <v>0</v>
      </c>
      <c r="C8" s="12">
        <v>560</v>
      </c>
      <c r="D8" s="12">
        <v>27</v>
      </c>
      <c r="E8" s="12">
        <v>2</v>
      </c>
      <c r="F8" s="12">
        <v>81</v>
      </c>
      <c r="G8" s="12">
        <v>192</v>
      </c>
      <c r="H8" s="12">
        <v>380</v>
      </c>
    </row>
    <row r="9" spans="1:8" ht="20.25" customHeight="1" x14ac:dyDescent="0.35">
      <c r="A9" s="7" t="s">
        <v>20</v>
      </c>
      <c r="B9" s="11">
        <v>0</v>
      </c>
      <c r="C9" s="11">
        <v>3473</v>
      </c>
      <c r="D9" s="11">
        <v>12</v>
      </c>
      <c r="E9" s="11"/>
      <c r="F9" s="11">
        <v>731</v>
      </c>
      <c r="G9" s="11">
        <v>3107</v>
      </c>
      <c r="H9" s="11">
        <v>167</v>
      </c>
    </row>
    <row r="10" spans="1:8" ht="20.25" customHeight="1" x14ac:dyDescent="0.35">
      <c r="A10" s="10" t="s">
        <v>21</v>
      </c>
      <c r="B10" s="12">
        <v>0</v>
      </c>
      <c r="C10" s="12">
        <v>9103</v>
      </c>
      <c r="D10" s="12">
        <v>77</v>
      </c>
      <c r="E10" s="12"/>
      <c r="F10" s="12">
        <v>272</v>
      </c>
      <c r="G10" s="12">
        <v>8978</v>
      </c>
      <c r="H10" s="12">
        <v>85</v>
      </c>
    </row>
    <row r="11" spans="1:8" ht="20.25" customHeight="1" x14ac:dyDescent="0.35">
      <c r="A11" s="7" t="s">
        <v>22</v>
      </c>
      <c r="B11" s="11">
        <v>0</v>
      </c>
      <c r="C11" s="11">
        <v>2735</v>
      </c>
      <c r="D11" s="11">
        <v>46</v>
      </c>
      <c r="E11" s="11"/>
      <c r="F11" s="11">
        <v>181</v>
      </c>
      <c r="G11" s="11">
        <v>615</v>
      </c>
      <c r="H11" s="11">
        <v>103</v>
      </c>
    </row>
    <row r="12" spans="1:8" ht="20.25" customHeight="1" x14ac:dyDescent="0.35">
      <c r="A12" s="10" t="s">
        <v>23</v>
      </c>
      <c r="B12" s="12">
        <v>0</v>
      </c>
      <c r="C12" s="12">
        <v>3286</v>
      </c>
      <c r="D12" s="12">
        <v>25</v>
      </c>
      <c r="E12" s="12"/>
      <c r="F12" s="12">
        <v>220</v>
      </c>
      <c r="G12" s="12">
        <v>1882</v>
      </c>
      <c r="H12" s="12">
        <v>185</v>
      </c>
    </row>
    <row r="13" spans="1:8" ht="20.25" customHeight="1" x14ac:dyDescent="0.35">
      <c r="A13" s="7" t="s">
        <v>24</v>
      </c>
      <c r="B13" s="11">
        <v>0</v>
      </c>
      <c r="C13" s="11">
        <v>449</v>
      </c>
      <c r="D13" s="11">
        <v>226</v>
      </c>
      <c r="E13" s="11"/>
      <c r="F13" s="11">
        <v>344</v>
      </c>
      <c r="G13" s="11">
        <v>2173</v>
      </c>
      <c r="H13" s="11">
        <v>805</v>
      </c>
    </row>
    <row r="14" spans="1:8" ht="20.25" customHeight="1" x14ac:dyDescent="0.35">
      <c r="A14" s="10" t="s">
        <v>25</v>
      </c>
      <c r="B14" s="12">
        <v>0</v>
      </c>
      <c r="C14" s="12">
        <v>1190</v>
      </c>
      <c r="D14" s="12">
        <v>0</v>
      </c>
      <c r="E14" s="12"/>
      <c r="F14" s="12">
        <v>16</v>
      </c>
      <c r="G14" s="12">
        <v>1539</v>
      </c>
      <c r="H14" s="12">
        <v>279</v>
      </c>
    </row>
    <row r="15" spans="1:8" ht="20.25" customHeight="1" x14ac:dyDescent="0.35">
      <c r="A15" s="7" t="s">
        <v>26</v>
      </c>
      <c r="B15" s="11">
        <v>0</v>
      </c>
      <c r="C15" s="11">
        <v>5063</v>
      </c>
      <c r="D15" s="11">
        <v>48</v>
      </c>
      <c r="E15" s="11"/>
      <c r="F15" s="11">
        <v>2402</v>
      </c>
      <c r="G15" s="11">
        <v>14242</v>
      </c>
      <c r="H15" s="11">
        <v>250</v>
      </c>
    </row>
    <row r="16" spans="1:8" ht="20.25" customHeight="1" x14ac:dyDescent="0.35">
      <c r="A16" s="10" t="s">
        <v>27</v>
      </c>
      <c r="B16" s="12">
        <v>0</v>
      </c>
      <c r="C16" s="12">
        <v>339</v>
      </c>
      <c r="D16" s="12">
        <v>50</v>
      </c>
      <c r="E16" s="12"/>
      <c r="F16" s="12">
        <v>433</v>
      </c>
      <c r="G16" s="12">
        <v>2695</v>
      </c>
      <c r="H16" s="12">
        <v>366</v>
      </c>
    </row>
    <row r="17" spans="1:8" ht="20.25" customHeight="1" x14ac:dyDescent="0.35">
      <c r="A17" s="15" t="s">
        <v>28</v>
      </c>
      <c r="B17" s="16">
        <f>SUM(B5:B16)</f>
        <v>0</v>
      </c>
      <c r="C17" s="16">
        <f>SUM(C5:C16)</f>
        <v>30133</v>
      </c>
      <c r="D17" s="16">
        <f t="shared" ref="D17:H17" si="0">SUM(D5:D16)</f>
        <v>581</v>
      </c>
      <c r="E17" s="16">
        <f t="shared" si="0"/>
        <v>2</v>
      </c>
      <c r="F17" s="16">
        <f t="shared" si="0"/>
        <v>5260</v>
      </c>
      <c r="G17" s="16">
        <f t="shared" si="0"/>
        <v>38091</v>
      </c>
      <c r="H17" s="16">
        <f t="shared" si="0"/>
        <v>2802</v>
      </c>
    </row>
    <row r="18" spans="1:8" ht="15" customHeight="1" x14ac:dyDescent="0.35">
      <c r="C18" s="14">
        <f>(C17-28972)/C17%</f>
        <v>3.8529187269770686</v>
      </c>
      <c r="D18" s="14">
        <f>(D17-689)/581%</f>
        <v>-18.588640275387263</v>
      </c>
      <c r="E18" s="14">
        <f>(E17-1)/E17%</f>
        <v>50</v>
      </c>
      <c r="F18" s="14">
        <f>(F17-6896)/F17%</f>
        <v>-31.102661596958175</v>
      </c>
      <c r="G18" s="14">
        <f>(G17-35794)/G17%</f>
        <v>6.0302958704155829</v>
      </c>
      <c r="H18" s="14">
        <f>(H17-2018)/H17%</f>
        <v>27.980014275517487</v>
      </c>
    </row>
    <row r="21" spans="1:8" ht="15.75" customHeight="1" x14ac:dyDescent="0.35"/>
    <row r="22" spans="1:8" ht="15.75" customHeight="1" x14ac:dyDescent="0.35"/>
    <row r="23" spans="1:8" ht="15.75" customHeight="1" x14ac:dyDescent="0.35"/>
    <row r="24" spans="1:8" ht="15.75" customHeight="1" x14ac:dyDescent="0.35"/>
    <row r="25" spans="1:8" ht="15.75" customHeight="1" x14ac:dyDescent="0.35"/>
    <row r="26" spans="1:8" ht="15.75" customHeight="1" x14ac:dyDescent="0.35"/>
    <row r="27" spans="1:8" ht="15.75" customHeight="1" x14ac:dyDescent="0.35"/>
    <row r="28" spans="1:8" ht="15.75" customHeight="1" x14ac:dyDescent="0.35"/>
    <row r="29" spans="1:8" ht="15.75" customHeight="1" x14ac:dyDescent="0.35"/>
    <row r="30" spans="1:8" ht="15.75" customHeight="1" x14ac:dyDescent="0.35"/>
    <row r="31" spans="1:8" ht="15.75" customHeight="1" x14ac:dyDescent="0.35"/>
    <row r="32" spans="1:8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">
    <mergeCell ref="A1:H1"/>
  </mergeCells>
  <printOptions horizontalCentered="1"/>
  <pageMargins left="0.70866141732283472" right="0.70866141732283472" top="0.74803149606299213" bottom="0.74803149606299213" header="0" footer="0"/>
  <pageSetup orientation="landscape" r:id="rId1"/>
  <headerFooter>
    <oddFooter>&amp;LTanggal           : Mengetahui  : Kepala OPD (..............................................) NIP.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Sheet1</vt:lpstr>
      <vt:lpstr>Sheet2</vt:lpstr>
      <vt:lpstr>Sheet3</vt:lpstr>
      <vt:lpstr>Sheet1 (2)</vt:lpstr>
      <vt:lpstr>'Sheet1 (2)'!Teh</vt:lpstr>
      <vt:lpstr>Teh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2006-09-16T00:00:00Z</dcterms:created>
  <dcterms:modified xsi:type="dcterms:W3CDTF">2026-01-22T12:32:16Z</dcterms:modified>
</cp:coreProperties>
</file>