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DHAM\2026\Populasi\PETERNAKAN\"/>
    </mc:Choice>
  </mc:AlternateContent>
  <bookViews>
    <workbookView xWindow="0" yWindow="0" windowWidth="2350" windowHeight="0"/>
  </bookViews>
  <sheets>
    <sheet name="Sheet1" sheetId="1" r:id="rId1"/>
    <sheet name="Sheet2" sheetId="2" r:id="rId2"/>
    <sheet name="Sheet3" sheetId="3" r:id="rId3"/>
    <sheet name="Sheet1 (2)" sheetId="4" r:id="rId4"/>
  </sheets>
  <definedNames>
    <definedName name="Teh" localSheetId="3">'Sheet1 (2)'!#REF!</definedName>
    <definedName name="Teh">Sheet1!#REF!</definedName>
  </definedNames>
  <calcPr calcId="152511"/>
  <extLst>
    <ext uri="GoogleSheetsCustomDataVersion2">
      <go:sheetsCustomData xmlns:go="http://customooxmlschemas.google.com/" r:id="rId7" roundtripDataChecksum="BdIfUq01cuOBkc3PIofSm1LlIgixuCYa3mZO4SAPzYE="/>
    </ext>
  </extLst>
</workbook>
</file>

<file path=xl/calcChain.xml><?xml version="1.0" encoding="utf-8"?>
<calcChain xmlns="http://schemas.openxmlformats.org/spreadsheetml/2006/main">
  <c r="F19" i="4" l="1"/>
  <c r="E19" i="4"/>
  <c r="D19" i="4"/>
  <c r="C19" i="4"/>
  <c r="F18" i="4"/>
  <c r="E18" i="4"/>
  <c r="D18" i="4"/>
  <c r="C18" i="4"/>
  <c r="B18" i="4"/>
  <c r="B19" i="4" s="1"/>
  <c r="C18" i="1" l="1"/>
  <c r="D18" i="1"/>
  <c r="E18" i="1"/>
  <c r="F18" i="1"/>
  <c r="B18" i="1"/>
</calcChain>
</file>

<file path=xl/sharedStrings.xml><?xml version="1.0" encoding="utf-8"?>
<sst xmlns="http://schemas.openxmlformats.org/spreadsheetml/2006/main" count="54" uniqueCount="27">
  <si>
    <t>Kecamatan</t>
  </si>
  <si>
    <t>Jenis Ternak</t>
  </si>
  <si>
    <t>Sapi</t>
  </si>
  <si>
    <t>Kerbau</t>
  </si>
  <si>
    <t>Kambing</t>
  </si>
  <si>
    <t>Domba</t>
  </si>
  <si>
    <t>Babi</t>
  </si>
  <si>
    <t>(1)</t>
  </si>
  <si>
    <t>(2)</t>
  </si>
  <si>
    <t>(3)</t>
  </si>
  <si>
    <t>(4)</t>
  </si>
  <si>
    <t>(5)</t>
  </si>
  <si>
    <t>(6)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</si>
  <si>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</si>
  <si>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</si>
  <si>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</si>
  <si>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</si>
  <si>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</si>
  <si>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</si>
  <si>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</si>
  <si>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</si>
  <si>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</si>
  <si>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</si>
  <si>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</si>
  <si>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</si>
  <si>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</si>
  <si>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Produksi Daging Menurut Jenis Ternak tiap Kecamatan di Kabupaten Batu Bara (Ton),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</si>
</sst>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-* #,##0.000_-;\-* #,##0.000_-;_-* &quot;-&quot;_-;_-@_-"/>
    <numFmt numFmtId="167" formatCode="_-* #,##0.00_-;\-* #,##0.00_-;_-* &quot;-&quot;???_-;_-@_-"/>
  </numFmts>
  <fonts count="5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24">
    <xf numFmtId="0" fontId="0" fillId="0" borderId="0" xfId="0" applyFont="1" applyAlignment="1"/>
    <xf numFmtId="0" fontId="1" fillId="0" borderId="6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quotePrefix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" fontId="3" fillId="2" borderId="7" xfId="0" applyNumberFormat="1" applyFont="1" applyFill="1" applyBorder="1" applyAlignment="1">
      <alignment horizontal="center" vertical="center"/>
    </xf>
    <xf numFmtId="17" fontId="3" fillId="0" borderId="9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Font="1" applyAlignment="1"/>
    <xf numFmtId="164" fontId="3" fillId="0" borderId="1" xfId="1" applyNumberFormat="1" applyFont="1" applyBorder="1" applyAlignment="1">
      <alignment horizontal="center" vertical="center"/>
    </xf>
    <xf numFmtId="164" fontId="3" fillId="2" borderId="8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2" fillId="0" borderId="5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164" fontId="1" fillId="0" borderId="6" xfId="1" applyNumberFormat="1" applyFont="1" applyBorder="1" applyAlignment="1">
      <alignment horizontal="center" vertical="center"/>
    </xf>
    <xf numFmtId="167" fontId="0" fillId="0" borderId="0" xfId="0" applyNumberFormat="1" applyFont="1" applyAlignment="1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9"/>
  <sheetViews>
    <sheetView tabSelected="1" topLeftCell="A6" workbookViewId="0">
      <selection activeCell="B6" sqref="B6"/>
    </sheetView>
  </sheetViews>
  <sheetFormatPr defaultColWidth="14.453125" defaultRowHeight="15" customHeight="1" x14ac:dyDescent="0.35"/>
  <cols>
    <col min="1" max="1" width="18.26953125" customWidth="1"/>
    <col min="2" max="2" width="14" customWidth="1"/>
    <col min="3" max="3" width="13.453125" customWidth="1"/>
    <col min="4" max="4" width="14.26953125" customWidth="1"/>
    <col min="5" max="5" width="13" customWidth="1"/>
    <col min="6" max="26" width="8.7265625" customWidth="1"/>
  </cols>
  <sheetData>
    <row r="1" spans="1:6" ht="14.5" x14ac:dyDescent="0.35">
      <c r="A1" s="13" t="s">
        <v>26</v>
      </c>
      <c r="B1" s="14"/>
      <c r="C1" s="14"/>
      <c r="D1" s="14"/>
      <c r="E1" s="14"/>
      <c r="F1" s="14"/>
    </row>
    <row r="3" spans="1:6" ht="14.5" x14ac:dyDescent="0.35">
      <c r="A3" s="15" t="s">
        <v>0</v>
      </c>
      <c r="B3" s="17" t="s">
        <v>1</v>
      </c>
      <c r="C3" s="18"/>
      <c r="D3" s="18"/>
      <c r="E3" s="18"/>
      <c r="F3" s="19"/>
    </row>
    <row r="4" spans="1:6" ht="14.5" x14ac:dyDescent="0.35">
      <c r="A4" s="16"/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</row>
    <row r="5" spans="1:6" ht="14.5" x14ac:dyDescent="0.35">
      <c r="A5" s="2" t="s">
        <v>7</v>
      </c>
      <c r="B5" s="3" t="s">
        <v>8</v>
      </c>
      <c r="C5" s="4" t="s">
        <v>9</v>
      </c>
      <c r="D5" s="4" t="s">
        <v>10</v>
      </c>
      <c r="E5" s="4" t="s">
        <v>11</v>
      </c>
      <c r="F5" s="4" t="s">
        <v>12</v>
      </c>
    </row>
    <row r="6" spans="1:6" ht="18.75" customHeight="1" x14ac:dyDescent="0.35">
      <c r="A6" s="5" t="s">
        <v>13</v>
      </c>
      <c r="B6" s="11">
        <v>106.218</v>
      </c>
      <c r="C6" s="11">
        <v>1.9359999999999999</v>
      </c>
      <c r="D6" s="11">
        <v>1.3560000000000001</v>
      </c>
      <c r="E6" s="11">
        <v>5.4119999999999999</v>
      </c>
      <c r="F6" s="11">
        <v>1.45</v>
      </c>
    </row>
    <row r="7" spans="1:6" ht="18.75" customHeight="1" x14ac:dyDescent="0.35">
      <c r="A7" s="6" t="s">
        <v>14</v>
      </c>
      <c r="B7" s="12">
        <v>10.962</v>
      </c>
      <c r="C7" s="12">
        <v>5.4560000000000004</v>
      </c>
      <c r="D7" s="12">
        <v>0.32400000000000001</v>
      </c>
      <c r="E7" s="12">
        <v>4.8000000000000001E-2</v>
      </c>
      <c r="F7" s="12">
        <v>0</v>
      </c>
    </row>
    <row r="8" spans="1:6" ht="18.75" customHeight="1" x14ac:dyDescent="0.35">
      <c r="A8" s="7" t="s">
        <v>15</v>
      </c>
      <c r="B8" s="11">
        <v>11.087999999999999</v>
      </c>
      <c r="C8" s="11">
        <v>3.52</v>
      </c>
      <c r="D8" s="11">
        <v>7.1999999999999995E-2</v>
      </c>
      <c r="E8" s="11">
        <v>3.5999999999999997E-2</v>
      </c>
      <c r="F8" s="11">
        <v>1.5</v>
      </c>
    </row>
    <row r="9" spans="1:6" ht="18.75" customHeight="1" x14ac:dyDescent="0.35">
      <c r="A9" s="8" t="s">
        <v>16</v>
      </c>
      <c r="B9" s="12">
        <v>27.468</v>
      </c>
      <c r="C9" s="12">
        <v>6.5119999999999996</v>
      </c>
      <c r="D9" s="12">
        <v>0.504</v>
      </c>
      <c r="E9" s="12">
        <v>2.2440000000000002</v>
      </c>
      <c r="F9" s="12">
        <v>1.85</v>
      </c>
    </row>
    <row r="10" spans="1:6" ht="18.75" customHeight="1" x14ac:dyDescent="0.35">
      <c r="A10" s="5" t="s">
        <v>17</v>
      </c>
      <c r="B10" s="11">
        <v>86.436000000000007</v>
      </c>
      <c r="C10" s="11">
        <v>0</v>
      </c>
      <c r="D10" s="11">
        <v>1.32</v>
      </c>
      <c r="E10" s="11">
        <v>3.8159999999999998</v>
      </c>
      <c r="F10" s="11">
        <v>1.8</v>
      </c>
    </row>
    <row r="11" spans="1:6" ht="18.75" customHeight="1" x14ac:dyDescent="0.35">
      <c r="A11" s="8" t="s">
        <v>18</v>
      </c>
      <c r="B11" s="12">
        <v>90.72</v>
      </c>
      <c r="C11" s="12">
        <v>1.232</v>
      </c>
      <c r="D11" s="12">
        <v>3.6120000000000001</v>
      </c>
      <c r="E11" s="12">
        <v>10.295999999999999</v>
      </c>
      <c r="F11" s="12">
        <v>8.35</v>
      </c>
    </row>
    <row r="12" spans="1:6" ht="18.75" customHeight="1" x14ac:dyDescent="0.35">
      <c r="A12" s="5" t="s">
        <v>19</v>
      </c>
      <c r="B12" s="11">
        <v>73.584000000000003</v>
      </c>
      <c r="C12" s="11">
        <v>12.32</v>
      </c>
      <c r="D12" s="11">
        <v>2.34</v>
      </c>
      <c r="E12" s="11">
        <v>4.944</v>
      </c>
      <c r="F12" s="11">
        <v>3.45</v>
      </c>
    </row>
    <row r="13" spans="1:6" ht="18.75" customHeight="1" x14ac:dyDescent="0.35">
      <c r="A13" s="8" t="s">
        <v>20</v>
      </c>
      <c r="B13" s="12">
        <v>69.426000000000002</v>
      </c>
      <c r="C13" s="12">
        <v>0.88</v>
      </c>
      <c r="D13" s="12">
        <v>1.1639999999999999</v>
      </c>
      <c r="E13" s="12">
        <v>5.3879999999999999</v>
      </c>
      <c r="F13" s="12">
        <v>0.35</v>
      </c>
    </row>
    <row r="14" spans="1:6" ht="18.75" customHeight="1" x14ac:dyDescent="0.35">
      <c r="A14" s="5" t="s">
        <v>21</v>
      </c>
      <c r="B14" s="11">
        <v>43.595999999999997</v>
      </c>
      <c r="C14" s="11">
        <v>4.2240000000000002</v>
      </c>
      <c r="D14" s="11">
        <v>2.5680000000000001</v>
      </c>
      <c r="E14" s="11">
        <v>7.524</v>
      </c>
      <c r="F14" s="11">
        <v>16.95</v>
      </c>
    </row>
    <row r="15" spans="1:6" ht="18.75" customHeight="1" x14ac:dyDescent="0.35">
      <c r="A15" s="8" t="s">
        <v>22</v>
      </c>
      <c r="B15" s="12">
        <v>41.706000000000003</v>
      </c>
      <c r="C15" s="12">
        <v>0.52800000000000002</v>
      </c>
      <c r="D15" s="12">
        <v>1.2</v>
      </c>
      <c r="E15" s="12">
        <v>3.4319999999999999</v>
      </c>
      <c r="F15" s="12">
        <v>2.4</v>
      </c>
    </row>
    <row r="16" spans="1:6" ht="18.75" customHeight="1" x14ac:dyDescent="0.35">
      <c r="A16" s="5" t="s">
        <v>23</v>
      </c>
      <c r="B16" s="11">
        <v>117.93600000000001</v>
      </c>
      <c r="C16" s="11">
        <v>0</v>
      </c>
      <c r="D16" s="11">
        <v>2.82</v>
      </c>
      <c r="E16" s="11">
        <v>6.9720000000000004</v>
      </c>
      <c r="F16" s="11">
        <v>7.55</v>
      </c>
    </row>
    <row r="17" spans="1:6" ht="18.75" customHeight="1" x14ac:dyDescent="0.35">
      <c r="A17" s="8" t="s">
        <v>24</v>
      </c>
      <c r="B17" s="12">
        <v>50.274000000000001</v>
      </c>
      <c r="C17" s="12">
        <v>13.023999999999999</v>
      </c>
      <c r="D17" s="12">
        <v>1.776</v>
      </c>
      <c r="E17" s="12">
        <v>4.7880000000000003</v>
      </c>
      <c r="F17" s="12">
        <v>6.5</v>
      </c>
    </row>
    <row r="18" spans="1:6" ht="18.75" customHeight="1" x14ac:dyDescent="0.35">
      <c r="A18" s="9" t="s">
        <v>25</v>
      </c>
      <c r="B18" s="20">
        <f>SUM(B6:B17)</f>
        <v>729.41399999999999</v>
      </c>
      <c r="C18" s="20">
        <f t="shared" ref="C18:F18" si="0">SUM(C6:C17)</f>
        <v>49.631999999999998</v>
      </c>
      <c r="D18" s="20">
        <f t="shared" si="0"/>
        <v>19.055999999999997</v>
      </c>
      <c r="E18" s="20">
        <f t="shared" si="0"/>
        <v>54.900000000000006</v>
      </c>
      <c r="F18" s="20">
        <f t="shared" si="0"/>
        <v>52.15</v>
      </c>
    </row>
    <row r="20" spans="1:6" ht="15.75" customHeight="1" x14ac:dyDescent="0.35"/>
    <row r="21" spans="1:6" ht="15.75" customHeight="1" x14ac:dyDescent="0.35"/>
    <row r="22" spans="1:6" ht="15.75" customHeight="1" x14ac:dyDescent="0.35"/>
    <row r="23" spans="1:6" ht="15.75" customHeight="1" x14ac:dyDescent="0.35"/>
    <row r="24" spans="1:6" ht="15.75" customHeight="1" x14ac:dyDescent="0.35"/>
    <row r="25" spans="1:6" ht="15.75" customHeight="1" x14ac:dyDescent="0.35"/>
    <row r="26" spans="1:6" ht="15.75" customHeight="1" x14ac:dyDescent="0.35"/>
    <row r="27" spans="1:6" ht="15.75" customHeight="1" x14ac:dyDescent="0.35"/>
    <row r="28" spans="1:6" ht="15.75" customHeight="1" x14ac:dyDescent="0.35"/>
    <row r="29" spans="1:6" ht="15.75" customHeight="1" x14ac:dyDescent="0.35"/>
    <row r="30" spans="1:6" ht="15.75" customHeight="1" x14ac:dyDescent="0.35"/>
    <row r="31" spans="1:6" ht="15.75" customHeight="1" x14ac:dyDescent="0.35"/>
    <row r="32" spans="1:6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</sheetData>
  <mergeCells count="3">
    <mergeCell ref="A1:F1"/>
    <mergeCell ref="A3:A4"/>
    <mergeCell ref="B3:F3"/>
  </mergeCells>
  <printOptions horizontalCentered="1"/>
  <pageMargins left="0.70866141732283472" right="0.70866141732283472" top="0.74803149606299213" bottom="0.74803149606299213" header="0" footer="0"/>
  <pageSetup orientation="portrait" r:id="rId1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opLeftCell="A5" workbookViewId="0">
      <selection activeCell="H18" sqref="H18"/>
    </sheetView>
  </sheetViews>
  <sheetFormatPr defaultColWidth="14.453125" defaultRowHeight="15" customHeight="1" x14ac:dyDescent="0.35"/>
  <cols>
    <col min="1" max="1" width="16.54296875" style="10" bestFit="1" customWidth="1"/>
    <col min="2" max="2" width="8.6328125" style="10" bestFit="1" customWidth="1"/>
    <col min="3" max="3" width="7.6328125" style="10" bestFit="1" customWidth="1"/>
    <col min="4" max="4" width="8.08984375" style="10" bestFit="1" customWidth="1"/>
    <col min="5" max="6" width="7.6328125" style="10" bestFit="1" customWidth="1"/>
    <col min="7" max="26" width="8.7265625" style="10" customWidth="1"/>
    <col min="27" max="16384" width="14.453125" style="10"/>
  </cols>
  <sheetData>
    <row r="1" spans="1:6" ht="29.5" customHeight="1" x14ac:dyDescent="0.35">
      <c r="A1" s="22" t="s">
        <v>26</v>
      </c>
      <c r="B1" s="23"/>
      <c r="C1" s="23"/>
      <c r="D1" s="23"/>
      <c r="E1" s="23"/>
      <c r="F1" s="23"/>
    </row>
    <row r="3" spans="1:6" ht="14.5" x14ac:dyDescent="0.35">
      <c r="A3" s="15" t="s">
        <v>0</v>
      </c>
      <c r="B3" s="17" t="s">
        <v>1</v>
      </c>
      <c r="C3" s="18"/>
      <c r="D3" s="18"/>
      <c r="E3" s="18"/>
      <c r="F3" s="19"/>
    </row>
    <row r="4" spans="1:6" ht="14.5" x14ac:dyDescent="0.35">
      <c r="A4" s="16"/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</row>
    <row r="5" spans="1:6" ht="14.5" x14ac:dyDescent="0.35">
      <c r="A5" s="2" t="s">
        <v>7</v>
      </c>
      <c r="B5" s="3" t="s">
        <v>8</v>
      </c>
      <c r="C5" s="4" t="s">
        <v>9</v>
      </c>
      <c r="D5" s="4" t="s">
        <v>10</v>
      </c>
      <c r="E5" s="4" t="s">
        <v>11</v>
      </c>
      <c r="F5" s="4" t="s">
        <v>12</v>
      </c>
    </row>
    <row r="6" spans="1:6" ht="18.75" customHeight="1" x14ac:dyDescent="0.35">
      <c r="A6" s="5" t="s">
        <v>13</v>
      </c>
      <c r="B6" s="11">
        <v>106.218</v>
      </c>
      <c r="C6" s="11">
        <v>1.9359999999999999</v>
      </c>
      <c r="D6" s="11">
        <v>1.3560000000000001</v>
      </c>
      <c r="E6" s="11">
        <v>5.4119999999999999</v>
      </c>
      <c r="F6" s="11">
        <v>1.45</v>
      </c>
    </row>
    <row r="7" spans="1:6" ht="18.75" customHeight="1" x14ac:dyDescent="0.35">
      <c r="A7" s="6" t="s">
        <v>14</v>
      </c>
      <c r="B7" s="12">
        <v>10.962</v>
      </c>
      <c r="C7" s="12">
        <v>5.4560000000000004</v>
      </c>
      <c r="D7" s="12">
        <v>0.32400000000000001</v>
      </c>
      <c r="E7" s="12">
        <v>4.8000000000000001E-2</v>
      </c>
      <c r="F7" s="12">
        <v>0</v>
      </c>
    </row>
    <row r="8" spans="1:6" ht="18.75" customHeight="1" x14ac:dyDescent="0.35">
      <c r="A8" s="7" t="s">
        <v>15</v>
      </c>
      <c r="B8" s="11">
        <v>11.087999999999999</v>
      </c>
      <c r="C8" s="11">
        <v>3.52</v>
      </c>
      <c r="D8" s="11">
        <v>7.1999999999999995E-2</v>
      </c>
      <c r="E8" s="11">
        <v>3.5999999999999997E-2</v>
      </c>
      <c r="F8" s="11">
        <v>1.5</v>
      </c>
    </row>
    <row r="9" spans="1:6" ht="18.75" customHeight="1" x14ac:dyDescent="0.35">
      <c r="A9" s="8" t="s">
        <v>16</v>
      </c>
      <c r="B9" s="12">
        <v>27.468</v>
      </c>
      <c r="C9" s="12">
        <v>6.5119999999999996</v>
      </c>
      <c r="D9" s="12">
        <v>0.504</v>
      </c>
      <c r="E9" s="12">
        <v>2.2440000000000002</v>
      </c>
      <c r="F9" s="12">
        <v>1.85</v>
      </c>
    </row>
    <row r="10" spans="1:6" ht="18.75" customHeight="1" x14ac:dyDescent="0.35">
      <c r="A10" s="5" t="s">
        <v>17</v>
      </c>
      <c r="B10" s="11">
        <v>86.436000000000007</v>
      </c>
      <c r="C10" s="11">
        <v>0</v>
      </c>
      <c r="D10" s="11">
        <v>1.32</v>
      </c>
      <c r="E10" s="11">
        <v>3.8159999999999998</v>
      </c>
      <c r="F10" s="11">
        <v>1.8</v>
      </c>
    </row>
    <row r="11" spans="1:6" ht="18.75" customHeight="1" x14ac:dyDescent="0.35">
      <c r="A11" s="8" t="s">
        <v>18</v>
      </c>
      <c r="B11" s="12">
        <v>90.72</v>
      </c>
      <c r="C11" s="12">
        <v>1.232</v>
      </c>
      <c r="D11" s="12">
        <v>3.6120000000000001</v>
      </c>
      <c r="E11" s="12">
        <v>10.295999999999999</v>
      </c>
      <c r="F11" s="12">
        <v>8.35</v>
      </c>
    </row>
    <row r="12" spans="1:6" ht="18.75" customHeight="1" x14ac:dyDescent="0.35">
      <c r="A12" s="5" t="s">
        <v>19</v>
      </c>
      <c r="B12" s="11">
        <v>73.584000000000003</v>
      </c>
      <c r="C12" s="11">
        <v>12.32</v>
      </c>
      <c r="D12" s="11">
        <v>2.34</v>
      </c>
      <c r="E12" s="11">
        <v>4.944</v>
      </c>
      <c r="F12" s="11">
        <v>3.45</v>
      </c>
    </row>
    <row r="13" spans="1:6" ht="18.75" customHeight="1" x14ac:dyDescent="0.35">
      <c r="A13" s="8" t="s">
        <v>20</v>
      </c>
      <c r="B13" s="12">
        <v>69.426000000000002</v>
      </c>
      <c r="C13" s="12">
        <v>0.88</v>
      </c>
      <c r="D13" s="12">
        <v>1.1639999999999999</v>
      </c>
      <c r="E13" s="12">
        <v>5.3879999999999999</v>
      </c>
      <c r="F13" s="12">
        <v>0.35</v>
      </c>
    </row>
    <row r="14" spans="1:6" ht="18.75" customHeight="1" x14ac:dyDescent="0.35">
      <c r="A14" s="5" t="s">
        <v>21</v>
      </c>
      <c r="B14" s="11">
        <v>43.595999999999997</v>
      </c>
      <c r="C14" s="11">
        <v>4.2240000000000002</v>
      </c>
      <c r="D14" s="11">
        <v>2.5680000000000001</v>
      </c>
      <c r="E14" s="11">
        <v>7.524</v>
      </c>
      <c r="F14" s="11">
        <v>16.95</v>
      </c>
    </row>
    <row r="15" spans="1:6" ht="18.75" customHeight="1" x14ac:dyDescent="0.35">
      <c r="A15" s="8" t="s">
        <v>22</v>
      </c>
      <c r="B15" s="12">
        <v>41.706000000000003</v>
      </c>
      <c r="C15" s="12">
        <v>0.52800000000000002</v>
      </c>
      <c r="D15" s="12">
        <v>1.2</v>
      </c>
      <c r="E15" s="12">
        <v>3.4319999999999999</v>
      </c>
      <c r="F15" s="12">
        <v>2.4</v>
      </c>
    </row>
    <row r="16" spans="1:6" ht="18.75" customHeight="1" x14ac:dyDescent="0.35">
      <c r="A16" s="5" t="s">
        <v>23</v>
      </c>
      <c r="B16" s="11">
        <v>117.93600000000001</v>
      </c>
      <c r="C16" s="11">
        <v>0</v>
      </c>
      <c r="D16" s="11">
        <v>2.82</v>
      </c>
      <c r="E16" s="11">
        <v>6.9720000000000004</v>
      </c>
      <c r="F16" s="11">
        <v>7.55</v>
      </c>
    </row>
    <row r="17" spans="1:6" ht="18.75" customHeight="1" x14ac:dyDescent="0.35">
      <c r="A17" s="8" t="s">
        <v>24</v>
      </c>
      <c r="B17" s="12">
        <v>50.274000000000001</v>
      </c>
      <c r="C17" s="12">
        <v>13.023999999999999</v>
      </c>
      <c r="D17" s="12">
        <v>1.776</v>
      </c>
      <c r="E17" s="12">
        <v>4.7880000000000003</v>
      </c>
      <c r="F17" s="12">
        <v>6.5</v>
      </c>
    </row>
    <row r="18" spans="1:6" ht="18.75" customHeight="1" x14ac:dyDescent="0.35">
      <c r="A18" s="9" t="s">
        <v>25</v>
      </c>
      <c r="B18" s="20">
        <f>SUM(B6:B17)</f>
        <v>729.41399999999999</v>
      </c>
      <c r="C18" s="20">
        <f t="shared" ref="C18:F18" si="0">SUM(C6:C17)</f>
        <v>49.631999999999998</v>
      </c>
      <c r="D18" s="20">
        <f t="shared" si="0"/>
        <v>19.055999999999997</v>
      </c>
      <c r="E18" s="20">
        <f t="shared" si="0"/>
        <v>54.900000000000006</v>
      </c>
      <c r="F18" s="20">
        <f t="shared" si="0"/>
        <v>52.15</v>
      </c>
    </row>
    <row r="19" spans="1:6" ht="15" customHeight="1" x14ac:dyDescent="0.35">
      <c r="B19" s="21">
        <f>(B18-271.908)/B18%</f>
        <v>62.722404560373121</v>
      </c>
      <c r="C19" s="21">
        <f>(C18-39.6)/C18%</f>
        <v>20.212765957446802</v>
      </c>
      <c r="D19" s="21">
        <f>(D18-27.336)/D18%</f>
        <v>-43.45088161209069</v>
      </c>
      <c r="E19" s="21">
        <f>(E18-53.436)/E18</f>
        <v>2.6666666666666769E-2</v>
      </c>
      <c r="F19" s="21">
        <f>(F18-18.55)/F18%</f>
        <v>64.429530201342274</v>
      </c>
    </row>
    <row r="21" spans="1:6" ht="15.75" customHeight="1" x14ac:dyDescent="0.35"/>
    <row r="22" spans="1:6" ht="15.75" customHeight="1" x14ac:dyDescent="0.35"/>
    <row r="23" spans="1:6" ht="15.75" customHeight="1" x14ac:dyDescent="0.35"/>
    <row r="24" spans="1:6" ht="15.75" customHeight="1" x14ac:dyDescent="0.35"/>
    <row r="25" spans="1:6" ht="15.75" customHeight="1" x14ac:dyDescent="0.35"/>
    <row r="26" spans="1:6" ht="15.75" customHeight="1" x14ac:dyDescent="0.35"/>
    <row r="27" spans="1:6" ht="15.75" customHeight="1" x14ac:dyDescent="0.35"/>
    <row r="28" spans="1:6" ht="15.75" customHeight="1" x14ac:dyDescent="0.35"/>
    <row r="29" spans="1:6" ht="15.75" customHeight="1" x14ac:dyDescent="0.35"/>
    <row r="30" spans="1:6" ht="15.75" customHeight="1" x14ac:dyDescent="0.35"/>
    <row r="31" spans="1:6" ht="15.75" customHeight="1" x14ac:dyDescent="0.35"/>
    <row r="32" spans="1:6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3">
    <mergeCell ref="A1:F1"/>
    <mergeCell ref="A3:A4"/>
    <mergeCell ref="B3:F3"/>
  </mergeCells>
  <printOptions horizontalCentered="1"/>
  <pageMargins left="0.70866141732283472" right="0.70866141732283472" top="0.74803149606299213" bottom="0.74803149606299213" header="0" footer="0"/>
  <pageSetup orientation="portrait" r:id="rId1"/>
  <headerFooter>
    <oddFooter>&amp;LTanggal           : Mengetahui  : Kepala OPD (..............................................) NIP.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Sheet1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2026-01-22T09:04:33Z</dcterms:modified>
</cp:coreProperties>
</file>