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5CF7ADE-0C30-428F-BB40-D247307B6B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NtjtWqx3rXe/gC796TcmUCl7O0LXUGm2bw2Avg8W9I="/>
    </ext>
  </extLst>
</workbook>
</file>

<file path=xl/calcChain.xml><?xml version="1.0" encoding="utf-8"?>
<calcChain xmlns="http://schemas.openxmlformats.org/spreadsheetml/2006/main">
  <c r="B18" i="1" l="1"/>
  <c r="B16" i="1"/>
  <c r="B13" i="1"/>
  <c r="B10" i="1"/>
  <c r="B9" i="1"/>
  <c r="B8" i="1"/>
  <c r="B19" i="1" l="1"/>
  <c r="E19" i="1"/>
  <c r="G19" i="1"/>
  <c r="G13" i="1"/>
  <c r="D18" i="1"/>
  <c r="D8" i="1"/>
  <c r="D19" i="1"/>
</calcChain>
</file>

<file path=xl/sharedStrings.xml><?xml version="1.0" encoding="utf-8"?>
<sst xmlns="http://schemas.openxmlformats.org/spreadsheetml/2006/main" count="87" uniqueCount="30">
  <si>
    <t>Produksi Perikanan Menurut Jenis Komoditi tiap Kecamatan di Kabupaten Batu Bara, 2023</t>
  </si>
  <si>
    <t>Kecamatan</t>
  </si>
  <si>
    <t>Jenis Komoditi</t>
  </si>
  <si>
    <t>Ikan</t>
  </si>
  <si>
    <t>Teri</t>
  </si>
  <si>
    <t>Udang</t>
  </si>
  <si>
    <t>kerang</t>
  </si>
  <si>
    <t>Laut</t>
  </si>
  <si>
    <t>Perairan Umum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</si>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</sst>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" fontId="3" fillId="2" borderId="8" xfId="0" applyNumberFormat="1" applyFont="1" applyFill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164" fontId="5" fillId="0" borderId="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topLeftCell="A8" workbookViewId="0">
      <selection activeCell="I12" sqref="I12"/>
    </sheetView>
  </sheetViews>
  <sheetFormatPr defaultColWidth="14.453125" defaultRowHeight="15" customHeight="1" x14ac:dyDescent="0.35"/>
  <cols>
    <col min="1" max="1" width="18.26953125" customWidth="1"/>
    <col min="2" max="5" width="14" customWidth="1"/>
    <col min="6" max="6" width="13.453125" customWidth="1"/>
    <col min="7" max="7" width="10.1796875" bestFit="1" customWidth="1"/>
    <col min="8" max="8" width="11.1796875" bestFit="1" customWidth="1"/>
    <col min="9" max="9" width="8.7265625" customWidth="1"/>
    <col min="10" max="10" width="11.1796875" bestFit="1" customWidth="1"/>
    <col min="11" max="11" width="8.7265625" customWidth="1"/>
    <col min="12" max="12" width="12.6328125" style="12" bestFit="1" customWidth="1"/>
    <col min="13" max="26" width="8.7265625" customWidth="1"/>
  </cols>
  <sheetData>
    <row r="1" spans="1:10" ht="14.5" x14ac:dyDescent="0.35">
      <c r="A1" s="15" t="s">
        <v>0</v>
      </c>
      <c r="B1" s="16"/>
      <c r="C1" s="16"/>
      <c r="D1" s="16"/>
      <c r="E1" s="16"/>
      <c r="F1" s="16"/>
      <c r="G1" s="16"/>
    </row>
    <row r="3" spans="1:10" ht="14.5" x14ac:dyDescent="0.35">
      <c r="A3" s="17" t="s">
        <v>1</v>
      </c>
      <c r="B3" s="20" t="s">
        <v>2</v>
      </c>
      <c r="C3" s="21"/>
      <c r="D3" s="21"/>
      <c r="E3" s="21"/>
      <c r="F3" s="21"/>
      <c r="G3" s="22"/>
    </row>
    <row r="4" spans="1:10" ht="14.5" x14ac:dyDescent="0.35">
      <c r="A4" s="18"/>
      <c r="B4" s="20" t="s">
        <v>3</v>
      </c>
      <c r="C4" s="22"/>
      <c r="D4" s="23" t="s">
        <v>4</v>
      </c>
      <c r="E4" s="20" t="s">
        <v>5</v>
      </c>
      <c r="F4" s="22"/>
      <c r="G4" s="23" t="s">
        <v>6</v>
      </c>
    </row>
    <row r="5" spans="1:10" ht="29" x14ac:dyDescent="0.35">
      <c r="A5" s="19"/>
      <c r="B5" s="1" t="s">
        <v>7</v>
      </c>
      <c r="C5" s="1" t="s">
        <v>8</v>
      </c>
      <c r="D5" s="19"/>
      <c r="E5" s="1" t="s">
        <v>7</v>
      </c>
      <c r="F5" s="1" t="s">
        <v>8</v>
      </c>
      <c r="G5" s="19"/>
    </row>
    <row r="6" spans="1:10" ht="14.5" x14ac:dyDescent="0.35">
      <c r="A6" s="2" t="s">
        <v>9</v>
      </c>
      <c r="B6" s="3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</row>
    <row r="7" spans="1:10" ht="21" customHeight="1" x14ac:dyDescent="0.35">
      <c r="A7" s="5" t="s">
        <v>16</v>
      </c>
      <c r="B7" s="10" t="s">
        <v>29</v>
      </c>
      <c r="C7" s="10" t="s">
        <v>29</v>
      </c>
      <c r="D7" s="10" t="s">
        <v>29</v>
      </c>
      <c r="E7" s="10" t="s">
        <v>29</v>
      </c>
      <c r="F7" s="10" t="s">
        <v>29</v>
      </c>
      <c r="G7" s="10" t="s">
        <v>29</v>
      </c>
      <c r="H7" s="13"/>
    </row>
    <row r="8" spans="1:10" ht="21" customHeight="1" x14ac:dyDescent="0.35">
      <c r="A8" s="6" t="s">
        <v>17</v>
      </c>
      <c r="B8" s="11">
        <f>10335178.8842293+4523527</f>
        <v>14858705.884229301</v>
      </c>
      <c r="C8" s="11" t="s">
        <v>29</v>
      </c>
      <c r="D8" s="11">
        <f>3175140+3130856+424506+465471</f>
        <v>7195973</v>
      </c>
      <c r="E8" s="11">
        <v>687655.3113704687</v>
      </c>
      <c r="F8" s="11" t="s">
        <v>29</v>
      </c>
      <c r="G8" s="11">
        <v>599504</v>
      </c>
      <c r="H8" s="13"/>
      <c r="J8" s="13"/>
    </row>
    <row r="9" spans="1:10" ht="21" customHeight="1" x14ac:dyDescent="0.35">
      <c r="A9" s="7" t="s">
        <v>18</v>
      </c>
      <c r="B9" s="10">
        <f>5273815.58542293-122091</f>
        <v>5151724.5854229303</v>
      </c>
      <c r="C9" s="10" t="s">
        <v>29</v>
      </c>
      <c r="D9" s="10">
        <v>636759</v>
      </c>
      <c r="E9" s="10">
        <v>350895.45513704693</v>
      </c>
      <c r="F9" s="10" t="s">
        <v>29</v>
      </c>
      <c r="G9" s="10" t="s">
        <v>29</v>
      </c>
      <c r="H9" s="13"/>
      <c r="J9" s="13"/>
    </row>
    <row r="10" spans="1:10" ht="21" customHeight="1" x14ac:dyDescent="0.35">
      <c r="A10" s="8" t="s">
        <v>19</v>
      </c>
      <c r="B10" s="11">
        <f>6735987.2050781+1566549</f>
        <v>8302536.2050780999</v>
      </c>
      <c r="C10" s="11" t="s">
        <v>29</v>
      </c>
      <c r="D10" s="11" t="s">
        <v>29</v>
      </c>
      <c r="E10" s="11">
        <v>448181.63582670206</v>
      </c>
      <c r="F10" s="11" t="s">
        <v>29</v>
      </c>
      <c r="G10" s="11" t="s">
        <v>29</v>
      </c>
      <c r="H10" s="13"/>
      <c r="J10" s="13"/>
    </row>
    <row r="11" spans="1:10" ht="21" customHeight="1" x14ac:dyDescent="0.35">
      <c r="A11" s="5" t="s">
        <v>20</v>
      </c>
      <c r="B11" s="10" t="s">
        <v>29</v>
      </c>
      <c r="C11" s="10" t="s">
        <v>29</v>
      </c>
      <c r="D11" s="10" t="s">
        <v>29</v>
      </c>
      <c r="E11" s="10" t="s">
        <v>29</v>
      </c>
      <c r="F11" s="10" t="s">
        <v>29</v>
      </c>
      <c r="G11" s="10" t="s">
        <v>29</v>
      </c>
      <c r="H11" s="13"/>
      <c r="J11" s="13"/>
    </row>
    <row r="12" spans="1:10" ht="21" customHeight="1" x14ac:dyDescent="0.35">
      <c r="A12" s="8" t="s">
        <v>21</v>
      </c>
      <c r="B12" s="11" t="s">
        <v>29</v>
      </c>
      <c r="C12" s="11" t="s">
        <v>29</v>
      </c>
      <c r="D12" s="11" t="s">
        <v>29</v>
      </c>
      <c r="E12" s="11" t="s">
        <v>29</v>
      </c>
      <c r="F12" s="11" t="s">
        <v>29</v>
      </c>
      <c r="G12" s="11" t="s">
        <v>29</v>
      </c>
      <c r="H12" s="13"/>
      <c r="J12" s="13"/>
    </row>
    <row r="13" spans="1:10" ht="21" customHeight="1" x14ac:dyDescent="0.35">
      <c r="A13" s="5" t="s">
        <v>22</v>
      </c>
      <c r="B13" s="10">
        <f>5323804.35874447-2509428</f>
        <v>2814376.3587444704</v>
      </c>
      <c r="C13" s="10" t="s">
        <v>29</v>
      </c>
      <c r="D13" s="10" t="s">
        <v>29</v>
      </c>
      <c r="E13" s="10">
        <v>354221.4784084881</v>
      </c>
      <c r="F13" s="10" t="s">
        <v>29</v>
      </c>
      <c r="G13" s="10">
        <f>974194+443730+434040</f>
        <v>1851964</v>
      </c>
      <c r="H13" s="13"/>
      <c r="J13" s="13"/>
    </row>
    <row r="14" spans="1:10" ht="21" customHeight="1" x14ac:dyDescent="0.35">
      <c r="A14" s="8" t="s">
        <v>23</v>
      </c>
      <c r="B14" s="11" t="s">
        <v>29</v>
      </c>
      <c r="C14" s="11" t="s">
        <v>29</v>
      </c>
      <c r="D14" s="11" t="s">
        <v>29</v>
      </c>
      <c r="E14" s="11" t="s">
        <v>29</v>
      </c>
      <c r="F14" s="11" t="s">
        <v>29</v>
      </c>
      <c r="G14" s="11" t="s">
        <v>29</v>
      </c>
      <c r="H14" s="13"/>
      <c r="J14" s="13"/>
    </row>
    <row r="15" spans="1:10" ht="21" customHeight="1" x14ac:dyDescent="0.35">
      <c r="A15" s="5" t="s">
        <v>24</v>
      </c>
      <c r="B15" s="10" t="s">
        <v>29</v>
      </c>
      <c r="C15" s="10" t="s">
        <v>29</v>
      </c>
      <c r="D15" s="10" t="s">
        <v>29</v>
      </c>
      <c r="E15" s="10" t="s">
        <v>29</v>
      </c>
      <c r="F15" s="10" t="s">
        <v>29</v>
      </c>
      <c r="G15" s="10" t="s">
        <v>29</v>
      </c>
      <c r="H15" s="13"/>
      <c r="J15" s="13"/>
    </row>
    <row r="16" spans="1:10" ht="21" customHeight="1" x14ac:dyDescent="0.35">
      <c r="A16" s="8" t="s">
        <v>25</v>
      </c>
      <c r="B16" s="11">
        <f>2274489.18613027-628477</f>
        <v>1646012.1861302699</v>
      </c>
      <c r="C16" s="11" t="s">
        <v>29</v>
      </c>
      <c r="D16" s="11" t="s">
        <v>29</v>
      </c>
      <c r="E16" s="11">
        <v>151334.05885057471</v>
      </c>
      <c r="F16" s="11" t="s">
        <v>29</v>
      </c>
      <c r="G16" s="11" t="s">
        <v>29</v>
      </c>
      <c r="H16" s="13"/>
      <c r="J16" s="13"/>
    </row>
    <row r="17" spans="1:10" ht="21" customHeight="1" x14ac:dyDescent="0.35">
      <c r="A17" s="5" t="s">
        <v>26</v>
      </c>
      <c r="B17" s="10" t="s">
        <v>29</v>
      </c>
      <c r="C17" s="10" t="s">
        <v>29</v>
      </c>
      <c r="D17" s="10" t="s">
        <v>29</v>
      </c>
      <c r="E17" s="10" t="s">
        <v>29</v>
      </c>
      <c r="F17" s="10" t="s">
        <v>29</v>
      </c>
      <c r="G17" s="10" t="s">
        <v>29</v>
      </c>
      <c r="H17" s="13"/>
      <c r="J17" s="13"/>
    </row>
    <row r="18" spans="1:10" ht="21" customHeight="1" x14ac:dyDescent="0.35">
      <c r="A18" s="8" t="s">
        <v>27</v>
      </c>
      <c r="B18" s="11">
        <f>12459701.7503949-2830075</f>
        <v>9629626.7503948994</v>
      </c>
      <c r="C18" s="11" t="s">
        <v>29</v>
      </c>
      <c r="D18" s="11">
        <f>2865413+568909</f>
        <v>3434322</v>
      </c>
      <c r="E18" s="11">
        <v>829011.30040671979</v>
      </c>
      <c r="F18" s="11" t="s">
        <v>29</v>
      </c>
      <c r="G18" s="11">
        <v>674442</v>
      </c>
      <c r="H18" s="13"/>
      <c r="J18" s="13"/>
    </row>
    <row r="19" spans="1:10" ht="21" customHeight="1" x14ac:dyDescent="0.35">
      <c r="A19" s="9" t="s">
        <v>28</v>
      </c>
      <c r="B19" s="14">
        <f>SUM(B7:B18)</f>
        <v>42402981.969999969</v>
      </c>
      <c r="C19" s="14" t="s">
        <v>29</v>
      </c>
      <c r="D19" s="14">
        <f>SUM(D7:D18)</f>
        <v>11267054</v>
      </c>
      <c r="E19" s="14">
        <f>SUM(E7:E18)</f>
        <v>2821299.24</v>
      </c>
      <c r="F19" s="14" t="s">
        <v>29</v>
      </c>
      <c r="G19" s="14">
        <f>SUM(G7:G18)</f>
        <v>3125910</v>
      </c>
      <c r="J19" s="13"/>
    </row>
    <row r="20" spans="1:10" ht="15" customHeight="1" x14ac:dyDescent="0.35">
      <c r="B20" s="12"/>
      <c r="C20" s="12"/>
      <c r="D20" s="12"/>
      <c r="E20" s="12"/>
      <c r="F20" s="12"/>
      <c r="G20" s="12"/>
    </row>
    <row r="21" spans="1:10" ht="15.75" customHeight="1" x14ac:dyDescent="0.35">
      <c r="B21" s="13"/>
      <c r="C21" s="13"/>
    </row>
    <row r="22" spans="1:10" ht="15.75" customHeight="1" x14ac:dyDescent="0.35"/>
    <row r="23" spans="1:10" ht="15.75" customHeight="1" x14ac:dyDescent="0.35"/>
    <row r="24" spans="1:10" ht="15.75" customHeight="1" x14ac:dyDescent="0.35"/>
    <row r="25" spans="1:10" ht="15.75" customHeight="1" x14ac:dyDescent="0.35"/>
    <row r="26" spans="1:10" ht="15.75" customHeight="1" x14ac:dyDescent="0.35"/>
    <row r="27" spans="1:10" ht="15.75" customHeight="1" x14ac:dyDescent="0.35"/>
    <row r="28" spans="1:10" ht="15.75" customHeight="1" x14ac:dyDescent="0.35"/>
    <row r="29" spans="1:10" ht="15.75" customHeight="1" x14ac:dyDescent="0.35"/>
    <row r="30" spans="1:10" ht="15.75" customHeight="1" x14ac:dyDescent="0.35"/>
    <row r="31" spans="1:10" ht="15.75" customHeight="1" x14ac:dyDescent="0.35"/>
    <row r="32" spans="1:10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7">
    <mergeCell ref="A1:G1"/>
    <mergeCell ref="A3:A5"/>
    <mergeCell ref="B3:G3"/>
    <mergeCell ref="B4:C4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sualangmauren</cp:lastModifiedBy>
  <dcterms:created xsi:type="dcterms:W3CDTF">2006-09-16T00:00:00Z</dcterms:created>
  <dcterms:modified xsi:type="dcterms:W3CDTF">2024-01-23T09:30:25Z</dcterms:modified>
</cp:coreProperties>
</file>