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BC2391B-B43E-45BE-A182-AF11C017CA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sxT0Ol39NSZBQK3cE4zropjX1H05PQrvk6M38zSgac="/>
    </ext>
  </extLst>
</workbook>
</file>

<file path=xl/calcChain.xml><?xml version="1.0" encoding="utf-8"?>
<calcChain xmlns="http://schemas.openxmlformats.org/spreadsheetml/2006/main">
  <c r="H33" i="1" l="1"/>
  <c r="C34" i="1"/>
  <c r="C23" i="1"/>
  <c r="M34" i="1"/>
  <c r="D34" i="1"/>
  <c r="M23" i="1"/>
  <c r="E23" i="1"/>
  <c r="D23" i="1"/>
  <c r="M13" i="1"/>
  <c r="C13" i="1"/>
  <c r="M15" i="1"/>
  <c r="H15" i="1"/>
  <c r="H34" i="1"/>
  <c r="E34" i="1"/>
  <c r="K23" i="1"/>
  <c r="H23" i="1"/>
  <c r="M31" i="1"/>
  <c r="K31" i="1"/>
  <c r="H31" i="1"/>
  <c r="E31" i="1"/>
  <c r="D31" i="1"/>
  <c r="C31" i="1"/>
  <c r="K34" i="1"/>
  <c r="M24" i="1"/>
  <c r="M27" i="1"/>
  <c r="C27" i="1"/>
  <c r="D27" i="1"/>
  <c r="H24" i="1"/>
  <c r="E24" i="1"/>
  <c r="C24" i="1"/>
  <c r="K27" i="1"/>
  <c r="H27" i="1"/>
  <c r="E27" i="1"/>
</calcChain>
</file>

<file path=xl/sharedStrings.xml><?xml version="1.0" encoding="utf-8"?>
<sst xmlns="http://schemas.openxmlformats.org/spreadsheetml/2006/main" count="186" uniqueCount="56">
  <si>
    <t>Jenis Alat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</si>
  <si>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</si>
  <si>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</si>
  <si>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</si>
  <si>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</si>
  <si>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</si>
  <si>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</si>
  <si>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</si>
  <si>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</si>
  <si>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</si>
  <si>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</si>
  <si>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</si>
  <si>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</si>
  <si>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</si>
  <si>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</si>
  <si>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</si>
  <si>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</si>
  <si>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</si>
  <si>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</si>
  <si>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</si>
  <si>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</si>
  <si>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</si>
  <si>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</si>
  <si>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</si>
  <si>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</si>
  <si>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</si>
  <si>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Jaring Angkat</t>
  </si>
  <si>
    <t xml:space="preserve">  •Bagan Perahu/Rakit</t>
  </si>
  <si>
    <t xml:space="preserve">  •Bagan Tancap</t>
  </si>
  <si>
    <t xml:space="preserve">  •Sero</t>
  </si>
  <si>
    <t xml:space="preserve">  •Pukat Pantai</t>
  </si>
  <si>
    <t xml:space="preserve">  •Jaring Angkat Lainnya</t>
  </si>
  <si>
    <t>Pancing</t>
  </si>
  <si>
    <t xml:space="preserve">  •Rawai Hanyut</t>
  </si>
  <si>
    <t xml:space="preserve">  •Rawai Tetap</t>
  </si>
  <si>
    <t xml:space="preserve">  •Rawai Tuna</t>
  </si>
  <si>
    <t xml:space="preserve">  •Pancing Lainnya</t>
  </si>
  <si>
    <t>Pukat Kantong</t>
  </si>
  <si>
    <t xml:space="preserve">  •Seine Net</t>
  </si>
  <si>
    <t xml:space="preserve">  •Tuamang</t>
  </si>
  <si>
    <t xml:space="preserve">  •Songko</t>
  </si>
  <si>
    <t xml:space="preserve">  •Pukat Rantai</t>
  </si>
  <si>
    <t xml:space="preserve">  •Pukat Cincin</t>
  </si>
  <si>
    <t>Jaring Insang/Gill Net</t>
  </si>
  <si>
    <t xml:space="preserve">  •Jaring Insang Hanyut</t>
  </si>
  <si>
    <t xml:space="preserve">  •Jaring Lingkar</t>
  </si>
  <si>
    <t xml:space="preserve">  •Jaring Klitik</t>
  </si>
  <si>
    <t xml:space="preserve">  •Jaring Insang Tetap</t>
  </si>
  <si>
    <t xml:space="preserve">  • Jaring Tremel</t>
  </si>
  <si>
    <t>Perangkap/Trap</t>
  </si>
  <si>
    <t xml:space="preserve">  •Jermal</t>
  </si>
  <si>
    <t xml:space="preserve">  •Bubu</t>
  </si>
  <si>
    <t xml:space="preserve">  •Perangkap  Lainnya/Others</t>
  </si>
  <si>
    <t>Alat Pengumpul Kerang/Shell Collecting Tool</t>
  </si>
  <si>
    <t>Alat Penangkap Ikan Lainnya/Other Fishing Tool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</si>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</sst>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7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6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tabSelected="1" workbookViewId="0">
      <pane xSplit="1" ySplit="4" topLeftCell="E28" activePane="bottomRight" state="frozen"/>
      <selection pane="topRight" activeCell="B1" sqref="B1"/>
      <selection pane="bottomLeft" activeCell="A5" sqref="A5"/>
      <selection pane="bottomRight" activeCell="J34" sqref="J34"/>
    </sheetView>
  </sheetViews>
  <sheetFormatPr defaultColWidth="14.453125" defaultRowHeight="15" customHeight="1" x14ac:dyDescent="0.35"/>
  <cols>
    <col min="1" max="1" width="29.453125" customWidth="1"/>
    <col min="2" max="13" width="13.81640625" customWidth="1"/>
    <col min="14" max="26" width="8.7265625" customWidth="1"/>
  </cols>
  <sheetData>
    <row r="1" spans="1:14" ht="14.5" x14ac:dyDescent="0.35">
      <c r="A1" s="1"/>
    </row>
    <row r="3" spans="1:14" ht="29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4" ht="14.5" x14ac:dyDescent="0.3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</row>
    <row r="5" spans="1:14" ht="14.5" x14ac:dyDescent="0.35">
      <c r="A5" s="7" t="s">
        <v>26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2"/>
    </row>
    <row r="6" spans="1:14" ht="14.5" x14ac:dyDescent="0.35">
      <c r="A6" s="8" t="s">
        <v>27</v>
      </c>
      <c r="B6" s="9" t="s">
        <v>55</v>
      </c>
      <c r="C6" s="9" t="s">
        <v>55</v>
      </c>
      <c r="D6" s="9" t="s">
        <v>55</v>
      </c>
      <c r="E6" s="9" t="s">
        <v>55</v>
      </c>
      <c r="F6" s="9" t="s">
        <v>55</v>
      </c>
      <c r="G6" s="9" t="s">
        <v>55</v>
      </c>
      <c r="H6" s="9" t="s">
        <v>55</v>
      </c>
      <c r="I6" s="9" t="s">
        <v>55</v>
      </c>
      <c r="J6" s="9" t="s">
        <v>55</v>
      </c>
      <c r="K6" s="9" t="s">
        <v>55</v>
      </c>
      <c r="L6" s="9" t="s">
        <v>55</v>
      </c>
      <c r="M6" s="9" t="s">
        <v>55</v>
      </c>
    </row>
    <row r="7" spans="1:14" ht="14.5" x14ac:dyDescent="0.35">
      <c r="A7" s="10" t="s">
        <v>28</v>
      </c>
      <c r="B7" s="11" t="s">
        <v>55</v>
      </c>
      <c r="C7" s="11" t="s">
        <v>55</v>
      </c>
      <c r="D7" s="11" t="s">
        <v>55</v>
      </c>
      <c r="E7" s="11" t="s">
        <v>55</v>
      </c>
      <c r="F7" s="11" t="s">
        <v>55</v>
      </c>
      <c r="G7" s="11" t="s">
        <v>55</v>
      </c>
      <c r="H7" s="11" t="s">
        <v>55</v>
      </c>
      <c r="I7" s="11" t="s">
        <v>55</v>
      </c>
      <c r="J7" s="11" t="s">
        <v>55</v>
      </c>
      <c r="K7" s="11" t="s">
        <v>55</v>
      </c>
      <c r="L7" s="11" t="s">
        <v>55</v>
      </c>
      <c r="M7" s="11" t="s">
        <v>55</v>
      </c>
    </row>
    <row r="8" spans="1:14" ht="14.5" x14ac:dyDescent="0.35">
      <c r="A8" s="12" t="s">
        <v>29</v>
      </c>
      <c r="B8" s="9" t="s">
        <v>55</v>
      </c>
      <c r="C8" s="9" t="s">
        <v>55</v>
      </c>
      <c r="D8" s="9" t="s">
        <v>55</v>
      </c>
      <c r="E8" s="9" t="s">
        <v>55</v>
      </c>
      <c r="F8" s="9" t="s">
        <v>55</v>
      </c>
      <c r="G8" s="9" t="s">
        <v>55</v>
      </c>
      <c r="H8" s="9" t="s">
        <v>55</v>
      </c>
      <c r="I8" s="9" t="s">
        <v>55</v>
      </c>
      <c r="J8" s="9" t="s">
        <v>55</v>
      </c>
      <c r="K8" s="9" t="s">
        <v>55</v>
      </c>
      <c r="L8" s="9" t="s">
        <v>55</v>
      </c>
      <c r="M8" s="9" t="s">
        <v>55</v>
      </c>
    </row>
    <row r="9" spans="1:14" ht="14.5" x14ac:dyDescent="0.35">
      <c r="A9" s="7" t="s">
        <v>30</v>
      </c>
      <c r="B9" s="11" t="s">
        <v>55</v>
      </c>
      <c r="C9" s="11" t="s">
        <v>55</v>
      </c>
      <c r="D9" s="11" t="s">
        <v>55</v>
      </c>
      <c r="E9" s="11" t="s">
        <v>55</v>
      </c>
      <c r="F9" s="11" t="s">
        <v>55</v>
      </c>
      <c r="G9" s="11" t="s">
        <v>55</v>
      </c>
      <c r="H9" s="11" t="s">
        <v>55</v>
      </c>
      <c r="I9" s="11" t="s">
        <v>55</v>
      </c>
      <c r="J9" s="11" t="s">
        <v>55</v>
      </c>
      <c r="K9" s="11" t="s">
        <v>55</v>
      </c>
      <c r="L9" s="11" t="s">
        <v>55</v>
      </c>
      <c r="M9" s="11" t="s">
        <v>55</v>
      </c>
    </row>
    <row r="10" spans="1:14" ht="14.5" x14ac:dyDescent="0.35">
      <c r="A10" s="12" t="s">
        <v>31</v>
      </c>
      <c r="B10" s="9" t="s">
        <v>55</v>
      </c>
      <c r="C10" s="9" t="s">
        <v>55</v>
      </c>
      <c r="D10" s="9" t="s">
        <v>55</v>
      </c>
      <c r="E10" s="9" t="s">
        <v>55</v>
      </c>
      <c r="F10" s="9" t="s">
        <v>55</v>
      </c>
      <c r="G10" s="9" t="s">
        <v>55</v>
      </c>
      <c r="H10" s="9" t="s">
        <v>55</v>
      </c>
      <c r="I10" s="9" t="s">
        <v>55</v>
      </c>
      <c r="J10" s="9" t="s">
        <v>55</v>
      </c>
      <c r="K10" s="9" t="s">
        <v>55</v>
      </c>
      <c r="L10" s="9" t="s">
        <v>55</v>
      </c>
      <c r="M10" s="9" t="s">
        <v>55</v>
      </c>
    </row>
    <row r="11" spans="1:14" ht="14.5" x14ac:dyDescent="0.35">
      <c r="A11" s="7" t="s">
        <v>32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1:14" ht="14.5" x14ac:dyDescent="0.35">
      <c r="A12" s="12" t="s">
        <v>33</v>
      </c>
      <c r="B12" s="9" t="s">
        <v>55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4" ht="14.5" x14ac:dyDescent="0.35">
      <c r="A13" s="7" t="s">
        <v>34</v>
      </c>
      <c r="B13" s="11" t="s">
        <v>55</v>
      </c>
      <c r="C13" s="11">
        <f>50+67</f>
        <v>117</v>
      </c>
      <c r="D13" s="11">
        <v>4</v>
      </c>
      <c r="E13" s="11">
        <v>59</v>
      </c>
      <c r="F13" s="11" t="s">
        <v>55</v>
      </c>
      <c r="G13" s="11" t="s">
        <v>55</v>
      </c>
      <c r="H13" s="11">
        <v>15</v>
      </c>
      <c r="I13" s="11" t="s">
        <v>55</v>
      </c>
      <c r="J13" s="11" t="s">
        <v>55</v>
      </c>
      <c r="K13" s="11" t="s">
        <v>55</v>
      </c>
      <c r="L13" s="11" t="s">
        <v>55</v>
      </c>
      <c r="M13" s="11">
        <f>50+5</f>
        <v>55</v>
      </c>
    </row>
    <row r="14" spans="1:14" ht="14.5" x14ac:dyDescent="0.35">
      <c r="A14" s="12" t="s">
        <v>35</v>
      </c>
      <c r="B14" s="9" t="s">
        <v>55</v>
      </c>
      <c r="C14" s="9" t="s">
        <v>55</v>
      </c>
      <c r="D14" s="9" t="s">
        <v>55</v>
      </c>
      <c r="E14" s="9" t="s">
        <v>55</v>
      </c>
      <c r="F14" s="9" t="s">
        <v>55</v>
      </c>
      <c r="G14" s="9" t="s">
        <v>55</v>
      </c>
      <c r="H14" s="9" t="s">
        <v>55</v>
      </c>
      <c r="I14" s="9" t="s">
        <v>55</v>
      </c>
      <c r="J14" s="9" t="s">
        <v>55</v>
      </c>
      <c r="K14" s="9" t="s">
        <v>55</v>
      </c>
      <c r="L14" s="9" t="s">
        <v>55</v>
      </c>
      <c r="M14" s="9" t="s">
        <v>55</v>
      </c>
    </row>
    <row r="15" spans="1:14" ht="14.5" x14ac:dyDescent="0.35">
      <c r="A15" s="7" t="s">
        <v>36</v>
      </c>
      <c r="B15" s="11" t="s">
        <v>55</v>
      </c>
      <c r="C15" s="11">
        <v>14</v>
      </c>
      <c r="D15" s="11" t="s">
        <v>55</v>
      </c>
      <c r="E15" s="11" t="s">
        <v>55</v>
      </c>
      <c r="F15" s="11" t="s">
        <v>55</v>
      </c>
      <c r="G15" s="11" t="s">
        <v>55</v>
      </c>
      <c r="H15" s="11">
        <f>25+24</f>
        <v>49</v>
      </c>
      <c r="I15" s="11" t="s">
        <v>55</v>
      </c>
      <c r="J15" s="11" t="s">
        <v>55</v>
      </c>
      <c r="K15" s="11" t="s">
        <v>55</v>
      </c>
      <c r="L15" s="11" t="s">
        <v>55</v>
      </c>
      <c r="M15" s="11">
        <f>18</f>
        <v>18</v>
      </c>
    </row>
    <row r="16" spans="1:14" ht="14.5" x14ac:dyDescent="0.35">
      <c r="A16" s="12" t="s">
        <v>37</v>
      </c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4.5" x14ac:dyDescent="0.35">
      <c r="A17" s="7" t="s">
        <v>38</v>
      </c>
      <c r="B17" s="11" t="s">
        <v>55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4.5" x14ac:dyDescent="0.35">
      <c r="A18" s="12" t="s">
        <v>39</v>
      </c>
      <c r="B18" s="9" t="s">
        <v>55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4.5" x14ac:dyDescent="0.35">
      <c r="A19" s="7" t="s">
        <v>40</v>
      </c>
      <c r="B19" s="11" t="s">
        <v>55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4.5" x14ac:dyDescent="0.35">
      <c r="A20" s="12" t="s">
        <v>41</v>
      </c>
      <c r="B20" s="9" t="s">
        <v>55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5.75" customHeight="1" x14ac:dyDescent="0.35">
      <c r="A21" s="13" t="s">
        <v>42</v>
      </c>
      <c r="B21" s="14" t="s">
        <v>55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5.75" customHeight="1" x14ac:dyDescent="0.35">
      <c r="A22" s="12" t="s">
        <v>43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.75" customHeight="1" x14ac:dyDescent="0.35">
      <c r="A23" s="13" t="s">
        <v>44</v>
      </c>
      <c r="B23" s="14" t="s">
        <v>55</v>
      </c>
      <c r="C23" s="14">
        <f>87+71+133+30</f>
        <v>321</v>
      </c>
      <c r="D23" s="14">
        <f>87+37+34</f>
        <v>158</v>
      </c>
      <c r="E23" s="14">
        <f>88+37+91</f>
        <v>216</v>
      </c>
      <c r="F23" s="14" t="s">
        <v>55</v>
      </c>
      <c r="G23" s="14" t="s">
        <v>55</v>
      </c>
      <c r="H23" s="14">
        <f>36+13</f>
        <v>49</v>
      </c>
      <c r="I23" s="14" t="s">
        <v>55</v>
      </c>
      <c r="J23" s="14" t="s">
        <v>55</v>
      </c>
      <c r="K23" s="14">
        <f>20+9</f>
        <v>29</v>
      </c>
      <c r="L23" s="14" t="s">
        <v>55</v>
      </c>
      <c r="M23" s="14">
        <f>202+57+40</f>
        <v>299</v>
      </c>
    </row>
    <row r="24" spans="1:13" ht="15.75" customHeight="1" x14ac:dyDescent="0.35">
      <c r="A24" s="12" t="s">
        <v>45</v>
      </c>
      <c r="B24" s="9" t="s">
        <v>55</v>
      </c>
      <c r="C24" s="9">
        <f>61</f>
        <v>61</v>
      </c>
      <c r="D24" s="9">
        <v>0</v>
      </c>
      <c r="E24" s="9">
        <f>62</f>
        <v>62</v>
      </c>
      <c r="F24" s="9" t="s">
        <v>55</v>
      </c>
      <c r="G24" s="9" t="s">
        <v>55</v>
      </c>
      <c r="H24" s="9">
        <f>63</f>
        <v>63</v>
      </c>
      <c r="I24" s="9" t="s">
        <v>55</v>
      </c>
      <c r="J24" s="9" t="s">
        <v>55</v>
      </c>
      <c r="K24" s="9">
        <v>0</v>
      </c>
      <c r="L24" s="9" t="s">
        <v>55</v>
      </c>
      <c r="M24" s="9">
        <f>182</f>
        <v>182</v>
      </c>
    </row>
    <row r="25" spans="1:13" ht="15.75" customHeight="1" x14ac:dyDescent="0.35">
      <c r="A25" s="13" t="s">
        <v>46</v>
      </c>
      <c r="B25" s="14" t="s">
        <v>55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5.75" customHeight="1" x14ac:dyDescent="0.35">
      <c r="A26" s="12" t="s">
        <v>47</v>
      </c>
      <c r="B26" s="9" t="s">
        <v>55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5.75" customHeight="1" x14ac:dyDescent="0.35">
      <c r="A27" s="13" t="s">
        <v>48</v>
      </c>
      <c r="B27" s="14" t="s">
        <v>55</v>
      </c>
      <c r="C27" s="14">
        <f>16</f>
        <v>16</v>
      </c>
      <c r="D27" s="14">
        <f>29</f>
        <v>29</v>
      </c>
      <c r="E27" s="14">
        <f>25</f>
        <v>25</v>
      </c>
      <c r="F27" s="14" t="s">
        <v>55</v>
      </c>
      <c r="G27" s="14" t="s">
        <v>55</v>
      </c>
      <c r="H27" s="14">
        <f>25</f>
        <v>25</v>
      </c>
      <c r="I27" s="14" t="s">
        <v>55</v>
      </c>
      <c r="J27" s="14" t="s">
        <v>55</v>
      </c>
      <c r="K27" s="14">
        <f>25</f>
        <v>25</v>
      </c>
      <c r="L27" s="14" t="s">
        <v>55</v>
      </c>
      <c r="M27" s="14">
        <f>30</f>
        <v>30</v>
      </c>
    </row>
    <row r="28" spans="1:13" ht="15.75" customHeight="1" x14ac:dyDescent="0.35">
      <c r="A28" s="12" t="s">
        <v>49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5.75" customHeight="1" x14ac:dyDescent="0.35">
      <c r="A29" s="13" t="s">
        <v>29</v>
      </c>
      <c r="B29" s="14" t="s">
        <v>55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15.75" customHeight="1" x14ac:dyDescent="0.35">
      <c r="A30" s="12" t="s">
        <v>50</v>
      </c>
      <c r="B30" s="9" t="s">
        <v>55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.75" customHeight="1" x14ac:dyDescent="0.35">
      <c r="A31" s="13" t="s">
        <v>51</v>
      </c>
      <c r="B31" s="14" t="s">
        <v>55</v>
      </c>
      <c r="C31" s="14">
        <f>80+20</f>
        <v>100</v>
      </c>
      <c r="D31" s="14">
        <f>120+61</f>
        <v>181</v>
      </c>
      <c r="E31" s="14">
        <f>68+41</f>
        <v>109</v>
      </c>
      <c r="F31" s="14" t="s">
        <v>55</v>
      </c>
      <c r="G31" s="14" t="s">
        <v>55</v>
      </c>
      <c r="H31" s="14">
        <f>78+41</f>
        <v>119</v>
      </c>
      <c r="I31" s="14" t="s">
        <v>55</v>
      </c>
      <c r="J31" s="14" t="s">
        <v>55</v>
      </c>
      <c r="K31" s="14">
        <f>57+41</f>
        <v>98</v>
      </c>
      <c r="L31" s="14" t="s">
        <v>55</v>
      </c>
      <c r="M31" s="14">
        <f>70+41</f>
        <v>111</v>
      </c>
    </row>
    <row r="32" spans="1:13" ht="15.75" customHeight="1" x14ac:dyDescent="0.35">
      <c r="A32" s="12" t="s">
        <v>52</v>
      </c>
      <c r="B32" s="9" t="s">
        <v>55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6.5" customHeight="1" x14ac:dyDescent="0.35">
      <c r="A33" s="15" t="s">
        <v>53</v>
      </c>
      <c r="B33" s="14" t="s">
        <v>55</v>
      </c>
      <c r="C33" s="14">
        <v>80</v>
      </c>
      <c r="D33" s="14"/>
      <c r="E33" s="14"/>
      <c r="F33" s="14"/>
      <c r="G33" s="14"/>
      <c r="H33" s="14">
        <f>30+130</f>
        <v>160</v>
      </c>
      <c r="I33" s="14"/>
      <c r="J33" s="14"/>
      <c r="K33" s="14"/>
      <c r="L33" s="14"/>
      <c r="M33" s="14">
        <v>90</v>
      </c>
    </row>
    <row r="34" spans="1:13" ht="26" customHeight="1" x14ac:dyDescent="0.35">
      <c r="A34" s="16" t="s">
        <v>54</v>
      </c>
      <c r="B34" s="17" t="s">
        <v>55</v>
      </c>
      <c r="C34" s="17">
        <f>23+24+20+28+6+27+18+12+40</f>
        <v>198</v>
      </c>
      <c r="D34" s="17">
        <f>23+0+0+9+18</f>
        <v>50</v>
      </c>
      <c r="E34" s="17">
        <f>25+25+18+0</f>
        <v>68</v>
      </c>
      <c r="F34" s="17" t="s">
        <v>55</v>
      </c>
      <c r="G34" s="17" t="s">
        <v>55</v>
      </c>
      <c r="H34" s="17">
        <f>25+26+18+7</f>
        <v>76</v>
      </c>
      <c r="I34" s="17" t="s">
        <v>55</v>
      </c>
      <c r="J34" s="17" t="s">
        <v>55</v>
      </c>
      <c r="K34" s="17">
        <f>12+13+5</f>
        <v>30</v>
      </c>
      <c r="L34" s="17" t="s">
        <v>55</v>
      </c>
      <c r="M34" s="17">
        <f>32+54+51+20+14+28+22+81</f>
        <v>302</v>
      </c>
    </row>
    <row r="35" spans="1:13" ht="15.75" customHeight="1" x14ac:dyDescent="0.35"/>
    <row r="36" spans="1:13" ht="15.75" customHeight="1" x14ac:dyDescent="0.35"/>
    <row r="37" spans="1:13" ht="15.75" customHeight="1" x14ac:dyDescent="0.35"/>
    <row r="38" spans="1:13" ht="15.75" customHeight="1" x14ac:dyDescent="0.35"/>
    <row r="39" spans="1:13" ht="15.75" customHeight="1" x14ac:dyDescent="0.35"/>
    <row r="40" spans="1:13" ht="15.75" customHeight="1" x14ac:dyDescent="0.35"/>
    <row r="41" spans="1:13" ht="15.75" customHeight="1" x14ac:dyDescent="0.35"/>
    <row r="42" spans="1:13" ht="15.75" customHeight="1" x14ac:dyDescent="0.35"/>
    <row r="43" spans="1:13" ht="15.75" customHeight="1" x14ac:dyDescent="0.35"/>
    <row r="44" spans="1:13" ht="15.75" customHeight="1" x14ac:dyDescent="0.35"/>
    <row r="45" spans="1:13" ht="15.75" customHeight="1" x14ac:dyDescent="0.35"/>
    <row r="46" spans="1:13" ht="15.75" customHeight="1" x14ac:dyDescent="0.35"/>
    <row r="47" spans="1:13" ht="15.75" customHeight="1" x14ac:dyDescent="0.35"/>
    <row r="48" spans="1:1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B5:M5"/>
    <mergeCell ref="B11:M11"/>
    <mergeCell ref="B16:M16"/>
  </mergeCells>
  <pageMargins left="0.70866141732283472" right="0.70866141732283472" top="0.74803149606299213" bottom="2.0078740157480315" header="0" footer="0"/>
  <pageSetup paperSize="14" scale="62" fitToHeight="0" orientation="landscape" r:id="rId1"/>
  <headerFooter>
    <oddHeader>&amp;LBanyaknya Alat Penangkap Ikan Menurut Jenisnya tiap Kecamatan di Kabupaten Batu Bara (Unit),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sualangmauren</cp:lastModifiedBy>
  <cp:lastPrinted>2024-01-23T08:15:58Z</cp:lastPrinted>
  <dcterms:created xsi:type="dcterms:W3CDTF">2006-09-16T00:00:00Z</dcterms:created>
  <dcterms:modified xsi:type="dcterms:W3CDTF">2024-01-23T08:16:02Z</dcterms:modified>
</cp:coreProperties>
</file>