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C5" i="1"/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<sst xmlns="http://schemas.openxmlformats.org/spreadsheetml/2006/main" count="54" uniqueCount="54">
  <si>
    <t>Kecamatan</t>
  </si>
  <si>
    <t>Jahe</t>
  </si>
  <si>
    <t>Kapulaga</t>
  </si>
  <si>
    <t>Keji Beling</t>
  </si>
  <si>
    <t>Kencur</t>
  </si>
  <si>
    <t>Kunyit</t>
  </si>
  <si>
    <t>Lempuyang</t>
  </si>
  <si>
    <t>Lidah Buaya</t>
  </si>
  <si>
    <t>Mahkota Dewa</t>
  </si>
  <si>
    <t>Sambiloto</t>
  </si>
  <si>
    <t>Temuireng</t>
  </si>
  <si>
    <t>Temukunci</t>
  </si>
  <si>
    <t>Temulawak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</si>
  <si>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</si>
  <si>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</si>
  <si>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</si>
  <si>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</si>
  <si>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</si>
  <si>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</si>
  <si>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</si>
  <si>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</si>
  <si>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</si>
  <si>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</si>
  <si>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</si>
  <si>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</si>
  <si>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</si>
  <si>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</si>
  <si>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</si>
  <si>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</si>
  <si>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</si>
  <si>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</si>
  <si>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</si>
  <si>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</si>
  <si>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</si>
  <si>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</si>
  <si>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</si>
  <si>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</si>
  <si>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</si>
  <si>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</si>
  <si>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</si>
  <si>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</si>
  <si>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</si>
  <si>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Dlingo/ Dringo</t>
  </si>
  <si>
    <t>Laos/ Lengkuas</t>
  </si>
  <si>
    <t>Mengkudu/ Pace</t>
  </si>
  <si>
    <t>Air Putih, 31 Januari 2025</t>
  </si>
  <si>
    <t>KEPALA DINAS PERTANIAN DAN PERKEBUNAN</t>
  </si>
  <si>
    <t>KABUPATEN BATU BARA</t>
  </si>
  <si>
    <t>Ir. SUSILISTIAWATI RITONGA, M.Si</t>
  </si>
  <si>
    <t>NIP. 19680228 19930 2 002</t>
  </si>
  <si>
    <t>Produksi Tanaman Biofarmaka Menurut Kecamatan dan Jenis Tanaman (kg) Tahun 2025</t>
  </si>
  <si>
    <t xml:space="preserve">PEMBINA UTAMA MUDA </t>
  </si>
  <si>
    <t>(17)</t>
  </si>
  <si>
    <t xml:space="preserve">Serai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</si>
</sst>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16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4" fontId="6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ida%202025/LAPORAN%20SP/LAPORAN%20TRIWULAN%20BUAH%20BIOFARMAKA%20TANAMAN%20HI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3 Desa , Poktan"/>
      <sheetName val="PERTAHUN BIOFARMAKA&amp;BUAH-BUAHAN"/>
      <sheetName val="REKAP BIOFARMAKA 2025"/>
      <sheetName val="REKAP BUAH-BUAHAN 2025"/>
      <sheetName val="TW I BIOFARMAKA "/>
      <sheetName val="TW I BUAH-BUAHAN"/>
      <sheetName val="TW II BIOFARMAKA"/>
      <sheetName val="TW II BUAH-BUAHAN"/>
      <sheetName val="TW III BIOFARMAKA"/>
      <sheetName val="TW III BUAH-BUAHAN"/>
      <sheetName val="TW IV BIOFARMAKA"/>
      <sheetName val="TW IV BUAH-BUAHAN "/>
      <sheetName val="TANAMAN HIAS"/>
    </sheetNames>
    <sheetDataSet>
      <sheetData sheetId="0"/>
      <sheetData sheetId="1"/>
      <sheetData sheetId="2"/>
      <sheetData sheetId="3"/>
      <sheetData sheetId="4">
        <row r="182">
          <cell r="D182">
            <v>50</v>
          </cell>
        </row>
      </sheetData>
      <sheetData sheetId="5"/>
      <sheetData sheetId="6">
        <row r="182">
          <cell r="D182">
            <v>0</v>
          </cell>
        </row>
      </sheetData>
      <sheetData sheetId="7"/>
      <sheetData sheetId="8">
        <row r="182">
          <cell r="D182">
            <v>300</v>
          </cell>
        </row>
        <row r="185">
          <cell r="D185">
            <v>7</v>
          </cell>
        </row>
      </sheetData>
      <sheetData sheetId="9"/>
      <sheetData sheetId="10">
        <row r="182">
          <cell r="D182">
            <v>28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130" zoomScaleNormal="130" workbookViewId="0">
      <selection activeCell="C17" sqref="C17"/>
    </sheetView>
  </sheetViews>
  <sheetFormatPr defaultRowHeight="15" x14ac:dyDescent="0.25"/>
  <cols>
    <col min="1" max="1" width="16.5703125" customWidth="1"/>
    <col min="2" max="5" width="10" customWidth="1"/>
    <col min="6" max="6" width="8.28515625" customWidth="1"/>
    <col min="7" max="8" width="10" customWidth="1"/>
    <col min="9" max="9" width="10.140625" customWidth="1"/>
    <col min="10" max="10" width="8.5703125" customWidth="1"/>
    <col min="11" max="11" width="8.140625" customWidth="1"/>
    <col min="12" max="12" width="7.85546875" customWidth="1"/>
    <col min="13" max="13" width="9.140625" customWidth="1"/>
    <col min="14" max="16" width="10" customWidth="1"/>
    <col min="17" max="17" width="9.42578125" customWidth="1"/>
  </cols>
  <sheetData>
    <row r="1" spans="1:17" x14ac:dyDescent="0.2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3" spans="1:17" ht="24" x14ac:dyDescent="0.25">
      <c r="A3" s="1" t="s">
        <v>0</v>
      </c>
      <c r="B3" s="6" t="s">
        <v>42</v>
      </c>
      <c r="C3" s="6" t="s">
        <v>53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43</v>
      </c>
      <c r="J3" s="6" t="s">
        <v>6</v>
      </c>
      <c r="K3" s="6" t="s">
        <v>7</v>
      </c>
      <c r="L3" s="6" t="s">
        <v>8</v>
      </c>
      <c r="M3" s="6" t="s">
        <v>44</v>
      </c>
      <c r="N3" s="6" t="s">
        <v>9</v>
      </c>
      <c r="O3" s="6" t="s">
        <v>10</v>
      </c>
      <c r="P3" s="6" t="s">
        <v>11</v>
      </c>
      <c r="Q3" s="6" t="s">
        <v>12</v>
      </c>
    </row>
    <row r="4" spans="1:17" s="5" customFormat="1" ht="12" x14ac:dyDescent="0.2">
      <c r="A4" s="2" t="s">
        <v>13</v>
      </c>
      <c r="B4" s="3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4" t="s">
        <v>28</v>
      </c>
      <c r="Q4" s="4" t="s">
        <v>52</v>
      </c>
    </row>
    <row r="5" spans="1:17" s="9" customFormat="1" ht="14.25" x14ac:dyDescent="0.25">
      <c r="A5" s="7" t="s">
        <v>29</v>
      </c>
      <c r="B5" s="8">
        <v>0</v>
      </c>
      <c r="C5" s="8">
        <f>'[1]TW I BIOFARMAKA '!$D$182+'[1]TW II BIOFARMAKA'!$D$182+'[1]TW II BIOFARMAKA'!$D$182+'[1]TW III BIOFARMAKA'!$D$182+'[1]TW IV BIOFARMAKA'!$D$182</f>
        <v>378</v>
      </c>
      <c r="D5" s="8">
        <v>1415</v>
      </c>
      <c r="E5" s="8">
        <v>0</v>
      </c>
      <c r="F5" s="8">
        <v>0</v>
      </c>
      <c r="G5" s="8">
        <v>0</v>
      </c>
      <c r="H5" s="8">
        <v>650</v>
      </c>
      <c r="I5" s="8">
        <v>900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395</v>
      </c>
    </row>
    <row r="6" spans="1:17" s="9" customFormat="1" ht="14.25" x14ac:dyDescent="0.25">
      <c r="A6" s="10" t="s">
        <v>30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</row>
    <row r="7" spans="1:17" s="9" customFormat="1" ht="14.25" x14ac:dyDescent="0.25">
      <c r="A7" s="11" t="s">
        <v>31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</row>
    <row r="8" spans="1:17" s="9" customFormat="1" ht="14.25" x14ac:dyDescent="0.25">
      <c r="A8" s="7" t="s">
        <v>32</v>
      </c>
      <c r="B8" s="8">
        <v>0</v>
      </c>
      <c r="C8" s="8">
        <f>'[1]TW III BIOFARMAKA'!$D$185</f>
        <v>7</v>
      </c>
      <c r="D8" s="8">
        <v>28</v>
      </c>
      <c r="E8" s="8">
        <v>0</v>
      </c>
      <c r="F8" s="8">
        <v>0</v>
      </c>
      <c r="G8" s="8">
        <v>8</v>
      </c>
      <c r="H8" s="8">
        <v>8</v>
      </c>
      <c r="I8" s="8">
        <v>10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</row>
    <row r="9" spans="1:17" s="9" customFormat="1" ht="14.25" x14ac:dyDescent="0.25">
      <c r="A9" s="7" t="s">
        <v>33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</row>
    <row r="10" spans="1:17" s="9" customFormat="1" ht="14.25" x14ac:dyDescent="0.25">
      <c r="A10" s="7" t="s">
        <v>34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spans="1:17" s="9" customFormat="1" ht="14.25" x14ac:dyDescent="0.25">
      <c r="A11" s="7" t="s">
        <v>35</v>
      </c>
      <c r="B11" s="8">
        <v>0</v>
      </c>
      <c r="C11" s="8">
        <v>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</row>
    <row r="12" spans="1:17" s="9" customFormat="1" ht="14.25" x14ac:dyDescent="0.25">
      <c r="A12" s="7" t="s">
        <v>36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</row>
    <row r="13" spans="1:17" s="9" customFormat="1" ht="14.25" x14ac:dyDescent="0.25">
      <c r="A13" s="7" t="s">
        <v>37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</row>
    <row r="14" spans="1:17" s="9" customFormat="1" ht="14.25" x14ac:dyDescent="0.25">
      <c r="A14" s="7" t="s">
        <v>38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spans="1:17" s="9" customFormat="1" ht="14.25" x14ac:dyDescent="0.25">
      <c r="A15" s="7" t="s">
        <v>39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</row>
    <row r="16" spans="1:17" s="9" customFormat="1" ht="14.25" x14ac:dyDescent="0.25">
      <c r="A16" s="7" t="s">
        <v>40</v>
      </c>
      <c r="B16" s="8">
        <v>0</v>
      </c>
      <c r="C16" s="8">
        <v>4000</v>
      </c>
      <c r="D16" s="8">
        <v>120</v>
      </c>
      <c r="E16" s="8">
        <v>0</v>
      </c>
      <c r="F16" s="8">
        <v>0</v>
      </c>
      <c r="G16" s="8">
        <v>0</v>
      </c>
      <c r="H16" s="8">
        <v>0</v>
      </c>
      <c r="I16" s="8">
        <v>9600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</row>
    <row r="17" spans="1:17" s="15" customFormat="1" ht="14.25" x14ac:dyDescent="0.25">
      <c r="A17" s="12" t="s">
        <v>41</v>
      </c>
      <c r="B17" s="13">
        <v>0</v>
      </c>
      <c r="C17" s="13">
        <f>SUM(C5:C16)</f>
        <v>4390</v>
      </c>
      <c r="D17" s="14">
        <f>SUM(D5:D16)</f>
        <v>1563</v>
      </c>
      <c r="E17" s="14">
        <f t="shared" ref="E17:Q17" si="0">SUM(E5:E16)</f>
        <v>0</v>
      </c>
      <c r="F17" s="14">
        <f t="shared" si="0"/>
        <v>0</v>
      </c>
      <c r="G17" s="14">
        <f t="shared" si="0"/>
        <v>8</v>
      </c>
      <c r="H17" s="14">
        <f t="shared" si="0"/>
        <v>658</v>
      </c>
      <c r="I17" s="14">
        <f t="shared" si="0"/>
        <v>10510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395</v>
      </c>
    </row>
    <row r="20" spans="1:17" x14ac:dyDescent="0.25">
      <c r="L20" s="16" t="s">
        <v>45</v>
      </c>
    </row>
    <row r="21" spans="1:17" x14ac:dyDescent="0.25">
      <c r="L21" s="16"/>
    </row>
    <row r="22" spans="1:17" x14ac:dyDescent="0.25">
      <c r="L22" s="16" t="s">
        <v>46</v>
      </c>
    </row>
    <row r="23" spans="1:17" x14ac:dyDescent="0.25">
      <c r="L23" s="16" t="s">
        <v>47</v>
      </c>
    </row>
    <row r="24" spans="1:17" x14ac:dyDescent="0.25">
      <c r="L24" s="16"/>
    </row>
    <row r="25" spans="1:17" x14ac:dyDescent="0.25">
      <c r="L25" s="16"/>
    </row>
    <row r="26" spans="1:17" x14ac:dyDescent="0.25">
      <c r="L26" s="16"/>
    </row>
    <row r="27" spans="1:17" x14ac:dyDescent="0.25">
      <c r="L27" s="17" t="s">
        <v>48</v>
      </c>
    </row>
    <row r="28" spans="1:17" x14ac:dyDescent="0.25">
      <c r="L28" s="16" t="s">
        <v>51</v>
      </c>
    </row>
    <row r="29" spans="1:17" x14ac:dyDescent="0.25">
      <c r="L29" s="16" t="s">
        <v>49</v>
      </c>
    </row>
  </sheetData>
  <mergeCells count="1">
    <mergeCell ref="A1:Q1"/>
  </mergeCells>
  <pageMargins left="0.43" right="0.11811023622047245" top="0.55118110236220474" bottom="0.35433070866141736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HP</cp:lastModifiedBy>
  <cp:lastPrinted>2025-02-13T08:26:23Z</cp:lastPrinted>
  <dcterms:created xsi:type="dcterms:W3CDTF">2025-02-03T10:17:03Z</dcterms:created>
  <dcterms:modified xsi:type="dcterms:W3CDTF">2026-01-29T04:20:54Z</dcterms:modified>
</cp:coreProperties>
</file>