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HAM\2026\Populasi\PETERNAKAN\"/>
    </mc:Choice>
  </mc:AlternateContent>
  <bookViews>
    <workbookView xWindow="0" yWindow="0" windowWidth="2350" windowHeight="0"/>
  </bookViews>
  <sheets>
    <sheet name="Sheet1" sheetId="1" r:id="rId1"/>
    <sheet name="Sheet2" sheetId="2" r:id="rId2"/>
    <sheet name="Sheet3" sheetId="3" r:id="rId3"/>
    <sheet name="Sheet1 (2)" sheetId="4" r:id="rId4"/>
  </sheets>
  <definedNames>
    <definedName name="Teh" localSheetId="3">'Sheet1 (2)'!#REF!</definedName>
    <definedName name="Teh">Sheet1!#REF!</definedName>
  </definedNames>
  <calcPr calcId="152511"/>
  <extLst>
    <ext uri="GoogleSheetsCustomDataVersion2">
      <go:sheetsCustomData xmlns:go="http://customooxmlschemas.google.com/" r:id="rId7" roundtripDataChecksum="AqcudcthbqtZvWSvTv3GPyDMkwG2T3WwSjbFpTT2zkw="/>
    </ext>
  </extLst>
</workbook>
</file>

<file path=xl/calcChain.xml><?xml version="1.0" encoding="utf-8"?>
<calcChain xmlns="http://schemas.openxmlformats.org/spreadsheetml/2006/main">
  <c r="E19" i="4" l="1"/>
  <c r="D19" i="4"/>
  <c r="C19" i="4"/>
  <c r="B19" i="4"/>
  <c r="F18" i="4"/>
  <c r="E18" i="4"/>
  <c r="D18" i="4"/>
  <c r="C18" i="4"/>
  <c r="B18" i="4"/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<sst xmlns="http://schemas.openxmlformats.org/spreadsheetml/2006/main" count="54" uniqueCount="27">
  <si>
    <t>Kecamatan</t>
  </si>
  <si>
    <t>Jenis Unggas</t>
  </si>
  <si>
    <t>Ayam Ras Pedaging</t>
  </si>
  <si>
    <t>Ayam Ras Petelur</t>
  </si>
  <si>
    <t>Ayam Kampung</t>
  </si>
  <si>
    <t>Itik</t>
  </si>
  <si>
    <t>Itik Manila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</si>
  <si>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</si>
  <si>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</si>
  <si>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</si>
  <si>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</si>
  <si>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</si>
  <si>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</si>
  <si>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</si>
  <si>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</si>
  <si>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</si>
  <si>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</si>
  <si>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</si>
  <si>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</si>
  <si>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</si>
  <si>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</si>
  <si>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</si>
  <si>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</si>
  <si>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</si>
  <si>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</si>
  <si>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</si>
  <si>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Populasi Ternak Unggas Menurut Jenis tiap Kecamatan di Kabupaten Batu Bara (Ekor),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</si>
</sst>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5" formatCode="_-* #,##0.00_-;\-* #,##0.00_-;_-* &quot;-&quot;_-;_-@_-"/>
  </numFmts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4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/>
    <xf numFmtId="41" fontId="3" fillId="0" borderId="1" xfId="1" applyFont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/>
    </xf>
    <xf numFmtId="41" fontId="5" fillId="0" borderId="6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65" fontId="0" fillId="0" borderId="0" xfId="0" applyNumberFormat="1" applyFont="1" applyAlignment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topLeftCell="A6" workbookViewId="0">
      <selection activeCell="C10" sqref="C10"/>
    </sheetView>
  </sheetViews>
  <sheetFormatPr defaultColWidth="14.453125" defaultRowHeight="15" customHeight="1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  <col min="6" max="26" width="8.7265625" customWidth="1"/>
  </cols>
  <sheetData>
    <row r="1" spans="1:6" ht="14.5">
      <c r="A1" s="14" t="s">
        <v>26</v>
      </c>
      <c r="B1" s="15"/>
      <c r="C1" s="15"/>
      <c r="D1" s="15"/>
      <c r="E1" s="15"/>
      <c r="F1" s="15"/>
    </row>
    <row r="3" spans="1:6" ht="14.5">
      <c r="A3" s="16" t="s">
        <v>0</v>
      </c>
      <c r="B3" s="18" t="s">
        <v>1</v>
      </c>
      <c r="C3" s="19"/>
      <c r="D3" s="19"/>
      <c r="E3" s="19"/>
      <c r="F3" s="20"/>
    </row>
    <row r="4" spans="1:6" ht="29">
      <c r="A4" s="17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14.5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</row>
    <row r="6" spans="1:6" ht="23.25" customHeight="1">
      <c r="A6" s="5" t="s">
        <v>13</v>
      </c>
      <c r="B6" s="11">
        <v>74000</v>
      </c>
      <c r="C6" s="11">
        <v>0</v>
      </c>
      <c r="D6" s="11">
        <v>44256</v>
      </c>
      <c r="E6" s="11">
        <v>5728</v>
      </c>
      <c r="F6" s="11">
        <v>1719</v>
      </c>
    </row>
    <row r="7" spans="1:6" ht="23.25" customHeight="1">
      <c r="A7" s="6" t="s">
        <v>14</v>
      </c>
      <c r="B7" s="12">
        <v>38000</v>
      </c>
      <c r="C7" s="12">
        <v>0</v>
      </c>
      <c r="D7" s="12">
        <v>11770</v>
      </c>
      <c r="E7" s="12">
        <v>1177</v>
      </c>
      <c r="F7" s="12">
        <v>354</v>
      </c>
    </row>
    <row r="8" spans="1:6" ht="23.25" customHeight="1">
      <c r="A8" s="7" t="s">
        <v>15</v>
      </c>
      <c r="B8" s="11">
        <v>0</v>
      </c>
      <c r="C8" s="11">
        <v>0</v>
      </c>
      <c r="D8" s="11">
        <v>26160</v>
      </c>
      <c r="E8" s="11">
        <v>2093</v>
      </c>
      <c r="F8" s="11">
        <v>628</v>
      </c>
    </row>
    <row r="9" spans="1:6" ht="23.25" customHeight="1">
      <c r="A9" s="8" t="s">
        <v>16</v>
      </c>
      <c r="B9" s="12">
        <v>15000</v>
      </c>
      <c r="C9" s="12">
        <v>0</v>
      </c>
      <c r="D9" s="12">
        <v>24104</v>
      </c>
      <c r="E9" s="12">
        <v>4383</v>
      </c>
      <c r="F9" s="12">
        <v>1315</v>
      </c>
    </row>
    <row r="10" spans="1:6" ht="23.25" customHeight="1">
      <c r="A10" s="5" t="s">
        <v>17</v>
      </c>
      <c r="B10" s="11">
        <v>163400</v>
      </c>
      <c r="C10" s="11">
        <v>0</v>
      </c>
      <c r="D10" s="11">
        <v>39460</v>
      </c>
      <c r="E10" s="11">
        <v>1973</v>
      </c>
      <c r="F10" s="11">
        <v>592</v>
      </c>
    </row>
    <row r="11" spans="1:6" ht="23.25" customHeight="1">
      <c r="A11" s="8" t="s">
        <v>18</v>
      </c>
      <c r="B11" s="12">
        <v>81850</v>
      </c>
      <c r="C11" s="12">
        <v>1400</v>
      </c>
      <c r="D11" s="12">
        <v>46634</v>
      </c>
      <c r="E11" s="12">
        <v>2399</v>
      </c>
      <c r="F11" s="12">
        <v>1200</v>
      </c>
    </row>
    <row r="12" spans="1:6" ht="23.25" customHeight="1">
      <c r="A12" s="5" t="s">
        <v>19</v>
      </c>
      <c r="B12" s="11">
        <v>362000</v>
      </c>
      <c r="C12" s="11">
        <v>0</v>
      </c>
      <c r="D12" s="11">
        <v>36627</v>
      </c>
      <c r="E12" s="11">
        <v>4274</v>
      </c>
      <c r="F12" s="11">
        <v>1283</v>
      </c>
    </row>
    <row r="13" spans="1:6" ht="23.25" customHeight="1">
      <c r="A13" s="8" t="s">
        <v>20</v>
      </c>
      <c r="B13" s="12">
        <v>144600</v>
      </c>
      <c r="C13" s="12">
        <v>0</v>
      </c>
      <c r="D13" s="12">
        <v>37388</v>
      </c>
      <c r="E13" s="12">
        <v>5279</v>
      </c>
      <c r="F13" s="12">
        <v>1584</v>
      </c>
    </row>
    <row r="14" spans="1:6" ht="23.25" customHeight="1">
      <c r="A14" s="5" t="s">
        <v>21</v>
      </c>
      <c r="B14" s="11">
        <v>20000</v>
      </c>
      <c r="C14" s="11">
        <v>10000</v>
      </c>
      <c r="D14" s="11">
        <v>23485</v>
      </c>
      <c r="E14" s="11">
        <v>10334</v>
      </c>
      <c r="F14" s="11">
        <v>931</v>
      </c>
    </row>
    <row r="15" spans="1:6" ht="23.25" customHeight="1">
      <c r="A15" s="8" t="s">
        <v>22</v>
      </c>
      <c r="B15" s="12">
        <v>4750</v>
      </c>
      <c r="C15" s="12">
        <v>0</v>
      </c>
      <c r="D15" s="12">
        <v>26586</v>
      </c>
      <c r="E15" s="12">
        <v>1773</v>
      </c>
      <c r="F15" s="12">
        <v>532</v>
      </c>
    </row>
    <row r="16" spans="1:6" ht="23.25" customHeight="1">
      <c r="A16" s="5" t="s">
        <v>23</v>
      </c>
      <c r="B16" s="11">
        <v>19000</v>
      </c>
      <c r="C16" s="11">
        <v>0</v>
      </c>
      <c r="D16" s="11">
        <v>33937</v>
      </c>
      <c r="E16" s="11">
        <v>2396</v>
      </c>
      <c r="F16" s="11">
        <v>719</v>
      </c>
    </row>
    <row r="17" spans="1:6" ht="23.25" customHeight="1">
      <c r="A17" s="8" t="s">
        <v>24</v>
      </c>
      <c r="B17" s="12">
        <v>47000</v>
      </c>
      <c r="C17" s="12">
        <v>0</v>
      </c>
      <c r="D17" s="12">
        <v>39285</v>
      </c>
      <c r="E17" s="12">
        <v>9728</v>
      </c>
      <c r="F17" s="12">
        <v>973</v>
      </c>
    </row>
    <row r="18" spans="1:6" ht="23.25" customHeight="1">
      <c r="A18" s="9" t="s">
        <v>25</v>
      </c>
      <c r="B18" s="13">
        <f>SUM(B6:B17)</f>
        <v>969600</v>
      </c>
      <c r="C18" s="13">
        <f t="shared" ref="C18:F18" si="0">SUM(C6:C17)</f>
        <v>11400</v>
      </c>
      <c r="D18" s="13">
        <f t="shared" si="0"/>
        <v>389692</v>
      </c>
      <c r="E18" s="13">
        <f t="shared" si="0"/>
        <v>51537</v>
      </c>
      <c r="F18" s="13">
        <f t="shared" si="0"/>
        <v>11830</v>
      </c>
    </row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A3:A4"/>
    <mergeCell ref="B3:F3"/>
  </mergeCells>
  <printOptions horizontalCentered="1"/>
  <pageMargins left="0.70866141732283472" right="0.70866141732283472" top="0.74803149606299213" bottom="0.74803149606299213" header="0" footer="0"/>
  <pageSetup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/>
  <cols>
    <col min="1" max="2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/>
  <cols>
    <col min="1" max="2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6" workbookViewId="0">
      <selection activeCell="D13" sqref="D13"/>
    </sheetView>
  </sheetViews>
  <sheetFormatPr defaultColWidth="14.453125" defaultRowHeight="15" customHeight="1"/>
  <cols>
    <col min="1" max="1" width="16.54296875" style="10" bestFit="1" customWidth="1"/>
    <col min="2" max="3" width="8.90625" style="10" bestFit="1" customWidth="1"/>
    <col min="4" max="4" width="14" style="10" bestFit="1" customWidth="1"/>
    <col min="5" max="6" width="7.6328125" style="10" bestFit="1" customWidth="1"/>
    <col min="7" max="26" width="8.7265625" style="10" customWidth="1"/>
    <col min="27" max="16384" width="14.453125" style="10"/>
  </cols>
  <sheetData>
    <row r="1" spans="1:6" ht="28.5" customHeight="1">
      <c r="A1" s="22" t="s">
        <v>26</v>
      </c>
      <c r="B1" s="23"/>
      <c r="C1" s="23"/>
      <c r="D1" s="23"/>
      <c r="E1" s="23"/>
      <c r="F1" s="23"/>
    </row>
    <row r="3" spans="1:6" ht="14.5">
      <c r="A3" s="16" t="s">
        <v>0</v>
      </c>
      <c r="B3" s="18" t="s">
        <v>1</v>
      </c>
      <c r="C3" s="19"/>
      <c r="D3" s="19"/>
      <c r="E3" s="19"/>
      <c r="F3" s="20"/>
    </row>
    <row r="4" spans="1:6" ht="29">
      <c r="A4" s="17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14.5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</row>
    <row r="6" spans="1:6" ht="23.25" customHeight="1">
      <c r="A6" s="5" t="s">
        <v>13</v>
      </c>
      <c r="B6" s="11">
        <v>74000</v>
      </c>
      <c r="C6" s="11">
        <v>0</v>
      </c>
      <c r="D6" s="11">
        <v>44256</v>
      </c>
      <c r="E6" s="11">
        <v>5728</v>
      </c>
      <c r="F6" s="11">
        <v>1719</v>
      </c>
    </row>
    <row r="7" spans="1:6" ht="23.25" customHeight="1">
      <c r="A7" s="6" t="s">
        <v>14</v>
      </c>
      <c r="B7" s="12">
        <v>38000</v>
      </c>
      <c r="C7" s="12">
        <v>0</v>
      </c>
      <c r="D7" s="12">
        <v>11770</v>
      </c>
      <c r="E7" s="12">
        <v>1177</v>
      </c>
      <c r="F7" s="12">
        <v>354</v>
      </c>
    </row>
    <row r="8" spans="1:6" ht="23.25" customHeight="1">
      <c r="A8" s="7" t="s">
        <v>15</v>
      </c>
      <c r="B8" s="11">
        <v>0</v>
      </c>
      <c r="C8" s="11">
        <v>0</v>
      </c>
      <c r="D8" s="11">
        <v>26160</v>
      </c>
      <c r="E8" s="11">
        <v>2093</v>
      </c>
      <c r="F8" s="11">
        <v>628</v>
      </c>
    </row>
    <row r="9" spans="1:6" ht="23.25" customHeight="1">
      <c r="A9" s="8" t="s">
        <v>16</v>
      </c>
      <c r="B9" s="12">
        <v>15000</v>
      </c>
      <c r="C9" s="12">
        <v>0</v>
      </c>
      <c r="D9" s="12">
        <v>24104</v>
      </c>
      <c r="E9" s="12">
        <v>4383</v>
      </c>
      <c r="F9" s="12">
        <v>1315</v>
      </c>
    </row>
    <row r="10" spans="1:6" ht="23.25" customHeight="1">
      <c r="A10" s="5" t="s">
        <v>17</v>
      </c>
      <c r="B10" s="11">
        <v>163400</v>
      </c>
      <c r="C10" s="11">
        <v>0</v>
      </c>
      <c r="D10" s="11">
        <v>39460</v>
      </c>
      <c r="E10" s="11">
        <v>1973</v>
      </c>
      <c r="F10" s="11">
        <v>592</v>
      </c>
    </row>
    <row r="11" spans="1:6" ht="23.25" customHeight="1">
      <c r="A11" s="8" t="s">
        <v>18</v>
      </c>
      <c r="B11" s="12">
        <v>81850</v>
      </c>
      <c r="C11" s="12">
        <v>1400</v>
      </c>
      <c r="D11" s="12">
        <v>46634</v>
      </c>
      <c r="E11" s="12">
        <v>2399</v>
      </c>
      <c r="F11" s="12">
        <v>1200</v>
      </c>
    </row>
    <row r="12" spans="1:6" ht="23.25" customHeight="1">
      <c r="A12" s="5" t="s">
        <v>19</v>
      </c>
      <c r="B12" s="11">
        <v>362000</v>
      </c>
      <c r="C12" s="11">
        <v>0</v>
      </c>
      <c r="D12" s="11">
        <v>36627</v>
      </c>
      <c r="E12" s="11">
        <v>4274</v>
      </c>
      <c r="F12" s="11">
        <v>1283</v>
      </c>
    </row>
    <row r="13" spans="1:6" ht="23.25" customHeight="1">
      <c r="A13" s="8" t="s">
        <v>20</v>
      </c>
      <c r="B13" s="12">
        <v>144600</v>
      </c>
      <c r="C13" s="12">
        <v>0</v>
      </c>
      <c r="D13" s="12">
        <v>37388</v>
      </c>
      <c r="E13" s="12">
        <v>5279</v>
      </c>
      <c r="F13" s="12">
        <v>1584</v>
      </c>
    </row>
    <row r="14" spans="1:6" ht="23.25" customHeight="1">
      <c r="A14" s="5" t="s">
        <v>21</v>
      </c>
      <c r="B14" s="11">
        <v>20000</v>
      </c>
      <c r="C14" s="11">
        <v>10000</v>
      </c>
      <c r="D14" s="11">
        <v>23485</v>
      </c>
      <c r="E14" s="11">
        <v>10334</v>
      </c>
      <c r="F14" s="11">
        <v>931</v>
      </c>
    </row>
    <row r="15" spans="1:6" ht="23.25" customHeight="1">
      <c r="A15" s="8" t="s">
        <v>22</v>
      </c>
      <c r="B15" s="12">
        <v>4750</v>
      </c>
      <c r="C15" s="12">
        <v>0</v>
      </c>
      <c r="D15" s="12">
        <v>26586</v>
      </c>
      <c r="E15" s="12">
        <v>1773</v>
      </c>
      <c r="F15" s="12">
        <v>532</v>
      </c>
    </row>
    <row r="16" spans="1:6" ht="23.25" customHeight="1">
      <c r="A16" s="5" t="s">
        <v>23</v>
      </c>
      <c r="B16" s="11">
        <v>19000</v>
      </c>
      <c r="C16" s="11">
        <v>0</v>
      </c>
      <c r="D16" s="11">
        <v>33937</v>
      </c>
      <c r="E16" s="11">
        <v>2396</v>
      </c>
      <c r="F16" s="11">
        <v>719</v>
      </c>
    </row>
    <row r="17" spans="1:6" ht="23.25" customHeight="1">
      <c r="A17" s="8" t="s">
        <v>24</v>
      </c>
      <c r="B17" s="12">
        <v>47000</v>
      </c>
      <c r="C17" s="12">
        <v>0</v>
      </c>
      <c r="D17" s="12">
        <v>39285</v>
      </c>
      <c r="E17" s="12">
        <v>9728</v>
      </c>
      <c r="F17" s="12">
        <v>973</v>
      </c>
    </row>
    <row r="18" spans="1:6" ht="23.25" customHeight="1">
      <c r="A18" s="9" t="s">
        <v>25</v>
      </c>
      <c r="B18" s="13">
        <f>SUM(B6:B17)</f>
        <v>969600</v>
      </c>
      <c r="C18" s="13">
        <f t="shared" ref="C18:F18" si="0">SUM(C6:C17)</f>
        <v>11400</v>
      </c>
      <c r="D18" s="13">
        <f t="shared" si="0"/>
        <v>389692</v>
      </c>
      <c r="E18" s="13">
        <f t="shared" si="0"/>
        <v>51537</v>
      </c>
      <c r="F18" s="13">
        <f t="shared" si="0"/>
        <v>11830</v>
      </c>
    </row>
    <row r="19" spans="1:6" ht="15" customHeight="1">
      <c r="B19" s="21">
        <f>(B18-667950)/B18%</f>
        <v>31.110767326732674</v>
      </c>
      <c r="C19" s="21">
        <f>(C18-12500)/C18%</f>
        <v>-9.6491228070175445</v>
      </c>
      <c r="D19" s="21">
        <f>(D18-385902)/D18%</f>
        <v>0.97256294714800406</v>
      </c>
      <c r="E19" s="21">
        <f>(E18-49935)/E18%</f>
        <v>3.1084463589265963</v>
      </c>
      <c r="F19" s="21"/>
    </row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A3:A4"/>
    <mergeCell ref="B3:F3"/>
  </mergeCells>
  <printOptions horizontalCentered="1"/>
  <pageMargins left="0.70866141732283472" right="0.70866141732283472" top="0.74803149606299213" bottom="0.74803149606299213" header="0" footer="0"/>
  <pageSetup orientation="portrait" r:id="rId1"/>
  <headerFooter>
    <oddFooter>&amp;LTanggal           : Mengetahui  : Kepala OPD (..............................................) NIP.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2026-01-22T09:00:44Z</dcterms:modified>
</cp:coreProperties>
</file>